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810"/>
  </bookViews>
  <sheets>
    <sheet name="Hoja1" sheetId="1" r:id="rId1"/>
  </sheets>
  <definedNames>
    <definedName name="_xlnm.Print_Titles" localSheetId="0">Hoja1!$1:$1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8" i="1" l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S85" i="1"/>
  <c r="R85" i="1"/>
  <c r="Q85" i="1"/>
  <c r="P85" i="1"/>
  <c r="O85" i="1"/>
  <c r="N85" i="1"/>
  <c r="M85" i="1"/>
  <c r="L85" i="1"/>
  <c r="J85" i="1"/>
  <c r="I85" i="1"/>
  <c r="H85" i="1"/>
  <c r="G85" i="1"/>
  <c r="F85" i="1"/>
  <c r="E85" i="1"/>
  <c r="D85" i="1"/>
  <c r="C85" i="1"/>
  <c r="B85" i="1"/>
  <c r="S72" i="1"/>
  <c r="R72" i="1"/>
  <c r="Q72" i="1"/>
  <c r="P72" i="1"/>
  <c r="O72" i="1"/>
  <c r="N72" i="1"/>
  <c r="M72" i="1"/>
  <c r="L72" i="1"/>
  <c r="J72" i="1"/>
  <c r="I72" i="1"/>
  <c r="H72" i="1"/>
  <c r="G72" i="1"/>
  <c r="F72" i="1"/>
  <c r="E72" i="1"/>
  <c r="D72" i="1"/>
  <c r="C72" i="1"/>
  <c r="B72" i="1"/>
  <c r="S58" i="1"/>
  <c r="R58" i="1"/>
  <c r="Q58" i="1"/>
  <c r="P58" i="1"/>
  <c r="O58" i="1"/>
  <c r="N58" i="1"/>
  <c r="M58" i="1"/>
  <c r="L58" i="1"/>
  <c r="J58" i="1"/>
  <c r="I58" i="1"/>
  <c r="H58" i="1"/>
  <c r="G58" i="1"/>
  <c r="F58" i="1"/>
  <c r="E58" i="1"/>
  <c r="D58" i="1"/>
  <c r="C58" i="1"/>
  <c r="B58" i="1"/>
  <c r="S44" i="1"/>
  <c r="R44" i="1"/>
  <c r="Q44" i="1"/>
  <c r="P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S30" i="1"/>
  <c r="R30" i="1"/>
  <c r="Q30" i="1"/>
  <c r="P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S3" i="1"/>
  <c r="R3" i="1"/>
  <c r="Q3" i="1"/>
  <c r="P3" i="1"/>
  <c r="O3" i="1"/>
  <c r="N3" i="1"/>
  <c r="M3" i="1"/>
  <c r="L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<sst xmlns="http://schemas.openxmlformats.org/spreadsheetml/2006/main" count="111" uniqueCount="32">
  <si>
    <t>SERVICIO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</si>
  <si>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</si>
  <si>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</si>
  <si>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</si>
  <si>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</si>
  <si>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</si>
  <si>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</si>
  <si>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</si>
  <si>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</si>
  <si>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Ñuble</t>
  </si>
  <si>
    <t>Los Ríos</t>
  </si>
  <si>
    <t>Los Lagos</t>
  </si>
  <si>
    <t>Aysén</t>
  </si>
  <si>
    <t>No Regionalizable</t>
  </si>
  <si>
    <t>Total</t>
  </si>
  <si>
    <t>Subsecretaría</t>
  </si>
  <si>
    <t xml:space="preserve">Arquitectura </t>
  </si>
  <si>
    <t xml:space="preserve">Obras Hidráulicas </t>
  </si>
  <si>
    <t>Vialidad</t>
  </si>
  <si>
    <t xml:space="preserve">O. Portuarias </t>
  </si>
  <si>
    <t xml:space="preserve">Aeropuertos </t>
  </si>
  <si>
    <t xml:space="preserve">Adm. Sist. Concesiones </t>
  </si>
  <si>
    <t>D. G. O. P.</t>
  </si>
  <si>
    <t xml:space="preserve">Planeamiento </t>
  </si>
  <si>
    <t>A. P. Rural</t>
  </si>
  <si>
    <t xml:space="preserve">D. G. Aguas </t>
  </si>
  <si>
    <t>I. N. de Hidráulica</t>
  </si>
  <si>
    <t>D.G.Concesiones</t>
  </si>
  <si>
    <t>Libertador B. O'Higgins</t>
  </si>
  <si>
    <t>Biobío</t>
  </si>
  <si>
    <t>La Araucanía</t>
  </si>
  <si>
    <t>Magallanes y 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</si>
</sst>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4" borderId="0" xfId="0" applyFont="1" applyFill="1"/>
    <xf numFmtId="3" fontId="2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abSelected="1" view="pageLayout" zoomScale="80" zoomScaleNormal="100" zoomScalePageLayoutView="80" workbookViewId="0">
      <selection activeCell="H1" sqref="H1:H1048576"/>
    </sheetView>
  </sheetViews>
  <sheetFormatPr baseColWidth="10" defaultRowHeight="12.75" x14ac:dyDescent="0.2"/>
  <cols>
    <col min="1" max="1" width="21.140625" style="1" customWidth="1"/>
    <col min="2" max="4" width="15.28515625" style="1" bestFit="1" customWidth="1"/>
    <col min="5" max="7" width="17" style="1" bestFit="1" customWidth="1"/>
    <col min="8" max="8" width="18.85546875" style="1" customWidth="1"/>
    <col min="9" max="9" width="15.28515625" style="1" bestFit="1" customWidth="1"/>
    <col min="10" max="10" width="17" style="1" customWidth="1"/>
    <col min="11" max="11" width="15.28515625" style="1" bestFit="1" customWidth="1"/>
    <col min="12" max="15" width="17" style="1" bestFit="1" customWidth="1"/>
    <col min="16" max="16" width="15.28515625" style="1" bestFit="1" customWidth="1"/>
    <col min="17" max="17" width="18" style="1" customWidth="1"/>
    <col min="18" max="18" width="17.140625" style="1" customWidth="1"/>
    <col min="19" max="19" width="20.85546875" style="1" customWidth="1"/>
    <col min="20" max="16384" width="11.42578125" style="1"/>
  </cols>
  <sheetData>
    <row r="1" spans="1:19" ht="30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28</v>
      </c>
      <c r="J1" s="2" t="s">
        <v>8</v>
      </c>
      <c r="K1" s="2" t="s">
        <v>9</v>
      </c>
      <c r="L1" s="2" t="s">
        <v>29</v>
      </c>
      <c r="M1" s="2" t="s">
        <v>30</v>
      </c>
      <c r="N1" s="2" t="s">
        <v>10</v>
      </c>
      <c r="O1" s="2" t="s">
        <v>11</v>
      </c>
      <c r="P1" s="2" t="s">
        <v>12</v>
      </c>
      <c r="Q1" s="2" t="s">
        <v>31</v>
      </c>
      <c r="R1" s="2" t="s">
        <v>13</v>
      </c>
      <c r="S1" s="2" t="s">
        <v>14</v>
      </c>
    </row>
    <row r="2" spans="1:19" ht="12.6" customHeight="1" x14ac:dyDescent="0.2"/>
    <row r="3" spans="1:19" x14ac:dyDescent="0.2">
      <c r="A3" s="3">
        <v>2011</v>
      </c>
      <c r="B3" s="4">
        <f>SUM(B4:B14)</f>
        <v>36370835</v>
      </c>
      <c r="C3" s="4">
        <f t="shared" ref="C3:S3" si="0">SUM(C4:C14)</f>
        <v>42364100</v>
      </c>
      <c r="D3" s="4">
        <f t="shared" si="0"/>
        <v>38262875</v>
      </c>
      <c r="E3" s="4">
        <f t="shared" si="0"/>
        <v>35948639</v>
      </c>
      <c r="F3" s="4">
        <f t="shared" si="0"/>
        <v>64917630</v>
      </c>
      <c r="G3" s="4">
        <f t="shared" si="0"/>
        <v>101802434</v>
      </c>
      <c r="H3" s="4">
        <f t="shared" si="0"/>
        <v>230562951</v>
      </c>
      <c r="I3" s="4">
        <f t="shared" si="0"/>
        <v>50200910</v>
      </c>
      <c r="J3" s="4">
        <f t="shared" si="0"/>
        <v>97730159</v>
      </c>
      <c r="K3" s="4"/>
      <c r="L3" s="4">
        <f t="shared" si="0"/>
        <v>137998425</v>
      </c>
      <c r="M3" s="4">
        <f t="shared" si="0"/>
        <v>67212297</v>
      </c>
      <c r="N3" s="4">
        <f t="shared" si="0"/>
        <v>49376288</v>
      </c>
      <c r="O3" s="4">
        <f t="shared" si="0"/>
        <v>101170739</v>
      </c>
      <c r="P3" s="4">
        <f t="shared" si="0"/>
        <v>32558406</v>
      </c>
      <c r="Q3" s="4">
        <f t="shared" si="0"/>
        <v>30955753</v>
      </c>
      <c r="R3" s="4">
        <f t="shared" si="0"/>
        <v>128428196</v>
      </c>
      <c r="S3" s="4">
        <f t="shared" si="0"/>
        <v>1245860637</v>
      </c>
    </row>
    <row r="4" spans="1:19" x14ac:dyDescent="0.2">
      <c r="A4" s="5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147450</v>
      </c>
      <c r="S4" s="6">
        <v>147450</v>
      </c>
    </row>
    <row r="5" spans="1:19" x14ac:dyDescent="0.2">
      <c r="A5" s="5" t="s">
        <v>16</v>
      </c>
      <c r="B5" s="6">
        <v>1121062</v>
      </c>
      <c r="C5" s="6">
        <v>80403</v>
      </c>
      <c r="D5" s="6"/>
      <c r="E5" s="6">
        <v>27180</v>
      </c>
      <c r="F5" s="6">
        <v>212412</v>
      </c>
      <c r="G5" s="6">
        <v>5264300</v>
      </c>
      <c r="H5" s="6">
        <v>4692087</v>
      </c>
      <c r="I5" s="6">
        <v>2603416</v>
      </c>
      <c r="J5" s="6">
        <v>1171084</v>
      </c>
      <c r="K5" s="6"/>
      <c r="L5" s="6">
        <v>32145</v>
      </c>
      <c r="M5" s="6">
        <v>393021</v>
      </c>
      <c r="N5" s="6">
        <v>1668212</v>
      </c>
      <c r="O5" s="6">
        <v>32000</v>
      </c>
      <c r="P5" s="6">
        <v>114000</v>
      </c>
      <c r="Q5" s="6"/>
      <c r="R5" s="6">
        <v>2166216</v>
      </c>
      <c r="S5" s="6">
        <v>19577538</v>
      </c>
    </row>
    <row r="6" spans="1:19" x14ac:dyDescent="0.2">
      <c r="A6" s="5" t="s">
        <v>17</v>
      </c>
      <c r="B6" s="6">
        <v>3253921</v>
      </c>
      <c r="C6" s="6">
        <v>965812</v>
      </c>
      <c r="D6" s="6">
        <v>1136380</v>
      </c>
      <c r="E6" s="6">
        <v>819056</v>
      </c>
      <c r="F6" s="6">
        <v>11678343</v>
      </c>
      <c r="G6" s="6">
        <v>9307921</v>
      </c>
      <c r="H6" s="6">
        <v>12790299</v>
      </c>
      <c r="I6" s="6">
        <v>5488043</v>
      </c>
      <c r="J6" s="6">
        <v>24967179</v>
      </c>
      <c r="K6" s="6"/>
      <c r="L6" s="6">
        <v>11225494</v>
      </c>
      <c r="M6" s="6">
        <v>4851094</v>
      </c>
      <c r="N6" s="6">
        <v>2603110</v>
      </c>
      <c r="O6" s="6">
        <v>1566282</v>
      </c>
      <c r="P6" s="6">
        <v>1791017</v>
      </c>
      <c r="Q6" s="6">
        <v>2044254</v>
      </c>
      <c r="R6" s="6">
        <v>718822</v>
      </c>
      <c r="S6" s="6">
        <v>95207027</v>
      </c>
    </row>
    <row r="7" spans="1:19" x14ac:dyDescent="0.2">
      <c r="A7" s="5" t="s">
        <v>18</v>
      </c>
      <c r="B7" s="6">
        <v>28008560</v>
      </c>
      <c r="C7" s="6">
        <v>38574317</v>
      </c>
      <c r="D7" s="6">
        <v>25143161</v>
      </c>
      <c r="E7" s="6">
        <v>31737786</v>
      </c>
      <c r="F7" s="6">
        <v>32452914</v>
      </c>
      <c r="G7" s="6">
        <v>39290811</v>
      </c>
      <c r="H7" s="6">
        <v>70438235</v>
      </c>
      <c r="I7" s="6">
        <v>25319240</v>
      </c>
      <c r="J7" s="6">
        <v>66673389</v>
      </c>
      <c r="K7" s="6"/>
      <c r="L7" s="6">
        <v>85112640</v>
      </c>
      <c r="M7" s="6">
        <v>57169613</v>
      </c>
      <c r="N7" s="6">
        <v>41511626</v>
      </c>
      <c r="O7" s="6">
        <v>65316631</v>
      </c>
      <c r="P7" s="6">
        <v>25220867</v>
      </c>
      <c r="Q7" s="6">
        <v>21478023</v>
      </c>
      <c r="R7" s="6">
        <v>4621337</v>
      </c>
      <c r="S7" s="6">
        <v>658069150</v>
      </c>
    </row>
    <row r="8" spans="1:19" x14ac:dyDescent="0.2">
      <c r="A8" s="5" t="s">
        <v>19</v>
      </c>
      <c r="B8" s="6">
        <v>1976823</v>
      </c>
      <c r="C8" s="6">
        <v>1858773</v>
      </c>
      <c r="D8" s="6">
        <v>829441</v>
      </c>
      <c r="E8" s="6">
        <v>373870</v>
      </c>
      <c r="F8" s="6">
        <v>656324</v>
      </c>
      <c r="G8" s="6">
        <v>2794341</v>
      </c>
      <c r="H8" s="6"/>
      <c r="I8" s="6">
        <v>252361</v>
      </c>
      <c r="J8" s="6">
        <v>3488409</v>
      </c>
      <c r="K8" s="6"/>
      <c r="L8" s="6">
        <v>9160599</v>
      </c>
      <c r="M8" s="6">
        <v>1690720</v>
      </c>
      <c r="N8" s="6">
        <v>2520919</v>
      </c>
      <c r="O8" s="6">
        <v>9522076</v>
      </c>
      <c r="P8" s="6">
        <v>2140380</v>
      </c>
      <c r="Q8" s="6">
        <v>3673776</v>
      </c>
      <c r="R8" s="6"/>
      <c r="S8" s="6">
        <v>40938812</v>
      </c>
    </row>
    <row r="9" spans="1:19" x14ac:dyDescent="0.2">
      <c r="A9" s="5" t="s">
        <v>20</v>
      </c>
      <c r="B9" s="6">
        <v>817908</v>
      </c>
      <c r="C9" s="6">
        <v>50409</v>
      </c>
      <c r="D9" s="6">
        <v>2083654</v>
      </c>
      <c r="E9" s="6">
        <v>901679</v>
      </c>
      <c r="F9" s="6">
        <v>146729</v>
      </c>
      <c r="G9" s="6">
        <v>4931813</v>
      </c>
      <c r="H9" s="6">
        <v>7370875</v>
      </c>
      <c r="I9" s="6">
        <v>9343</v>
      </c>
      <c r="J9" s="6"/>
      <c r="K9" s="6"/>
      <c r="L9" s="6">
        <v>729392</v>
      </c>
      <c r="M9" s="6">
        <v>866732</v>
      </c>
      <c r="N9" s="6">
        <v>367000</v>
      </c>
      <c r="O9" s="6">
        <v>10164291</v>
      </c>
      <c r="P9" s="6">
        <v>2172566</v>
      </c>
      <c r="Q9" s="6">
        <v>2874887</v>
      </c>
      <c r="R9" s="6"/>
      <c r="S9" s="6">
        <v>33487278</v>
      </c>
    </row>
    <row r="10" spans="1:19" ht="25.5" x14ac:dyDescent="0.2">
      <c r="A10" s="5" t="s">
        <v>21</v>
      </c>
      <c r="B10" s="6">
        <v>97958</v>
      </c>
      <c r="C10" s="6">
        <v>712434</v>
      </c>
      <c r="D10" s="6">
        <v>8883850</v>
      </c>
      <c r="E10" s="6">
        <v>1185411</v>
      </c>
      <c r="F10" s="6">
        <v>15392141</v>
      </c>
      <c r="G10" s="6">
        <v>32716958</v>
      </c>
      <c r="H10" s="6">
        <v>134052862</v>
      </c>
      <c r="I10" s="6">
        <v>14747456</v>
      </c>
      <c r="J10" s="6">
        <v>168406</v>
      </c>
      <c r="K10" s="6"/>
      <c r="L10" s="6">
        <v>28749114</v>
      </c>
      <c r="M10" s="6">
        <v>566946</v>
      </c>
      <c r="N10" s="6"/>
      <c r="O10" s="6">
        <v>11802041</v>
      </c>
      <c r="P10" s="6"/>
      <c r="Q10" s="6">
        <v>584812</v>
      </c>
      <c r="R10" s="6">
        <v>105771142</v>
      </c>
      <c r="S10" s="6">
        <v>355431531</v>
      </c>
    </row>
    <row r="11" spans="1:19" x14ac:dyDescent="0.2">
      <c r="A11" s="5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253641</v>
      </c>
      <c r="S11" s="6">
        <v>253641</v>
      </c>
    </row>
    <row r="12" spans="1:19" x14ac:dyDescent="0.2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42003</v>
      </c>
      <c r="P12" s="6"/>
      <c r="Q12" s="6"/>
      <c r="R12" s="6">
        <v>236410</v>
      </c>
      <c r="S12" s="6">
        <v>278413</v>
      </c>
    </row>
    <row r="13" spans="1:19" x14ac:dyDescent="0.2">
      <c r="A13" s="5" t="s">
        <v>24</v>
      </c>
      <c r="B13" s="6">
        <v>1094603</v>
      </c>
      <c r="C13" s="6">
        <v>121952</v>
      </c>
      <c r="D13" s="6">
        <v>186389</v>
      </c>
      <c r="E13" s="6">
        <v>903657</v>
      </c>
      <c r="F13" s="6">
        <v>4378767</v>
      </c>
      <c r="G13" s="6">
        <v>7496290</v>
      </c>
      <c r="H13" s="6">
        <v>1218593</v>
      </c>
      <c r="I13" s="6">
        <v>1781051</v>
      </c>
      <c r="J13" s="6">
        <v>1261692</v>
      </c>
      <c r="K13" s="6"/>
      <c r="L13" s="6">
        <v>2989041</v>
      </c>
      <c r="M13" s="6">
        <v>1674171</v>
      </c>
      <c r="N13" s="6">
        <v>705421</v>
      </c>
      <c r="O13" s="6">
        <v>2725415</v>
      </c>
      <c r="P13" s="6">
        <v>1119576</v>
      </c>
      <c r="Q13" s="6">
        <v>300001</v>
      </c>
      <c r="R13" s="6">
        <v>10658552</v>
      </c>
      <c r="S13" s="6">
        <v>38615171</v>
      </c>
    </row>
    <row r="14" spans="1:19" x14ac:dyDescent="0.2">
      <c r="A14" s="5" t="s">
        <v>25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3854626</v>
      </c>
      <c r="S14" s="6">
        <v>3854626</v>
      </c>
    </row>
    <row r="16" spans="1:19" x14ac:dyDescent="0.2">
      <c r="A16" s="3">
        <v>2012</v>
      </c>
      <c r="B16" s="4">
        <f t="shared" ref="B16:J16" si="1">SUM(B17:B28)</f>
        <v>43775363</v>
      </c>
      <c r="C16" s="4">
        <f t="shared" si="1"/>
        <v>33970023</v>
      </c>
      <c r="D16" s="4">
        <f t="shared" si="1"/>
        <v>75057932</v>
      </c>
      <c r="E16" s="4">
        <f t="shared" si="1"/>
        <v>42916584</v>
      </c>
      <c r="F16" s="4">
        <f t="shared" si="1"/>
        <v>58511446</v>
      </c>
      <c r="G16" s="4">
        <f t="shared" si="1"/>
        <v>99016733</v>
      </c>
      <c r="H16" s="4">
        <f t="shared" si="1"/>
        <v>177338389</v>
      </c>
      <c r="I16" s="4">
        <f t="shared" si="1"/>
        <v>61804151</v>
      </c>
      <c r="J16" s="4">
        <f t="shared" si="1"/>
        <v>94425103</v>
      </c>
      <c r="K16" s="4"/>
      <c r="L16" s="4">
        <f t="shared" ref="L16:S16" si="2">SUM(L17:L28)</f>
        <v>123436773</v>
      </c>
      <c r="M16" s="4">
        <f t="shared" si="2"/>
        <v>85891675</v>
      </c>
      <c r="N16" s="4">
        <f t="shared" si="2"/>
        <v>54360019</v>
      </c>
      <c r="O16" s="4">
        <f t="shared" si="2"/>
        <v>117045915</v>
      </c>
      <c r="P16" s="4">
        <f t="shared" si="2"/>
        <v>39529849</v>
      </c>
      <c r="Q16" s="4">
        <f t="shared" si="2"/>
        <v>35756000</v>
      </c>
      <c r="R16" s="4">
        <f t="shared" si="2"/>
        <v>135090881</v>
      </c>
      <c r="S16" s="4">
        <f t="shared" si="2"/>
        <v>1277926836</v>
      </c>
    </row>
    <row r="17" spans="1:19" x14ac:dyDescent="0.2">
      <c r="A17" s="7" t="s">
        <v>15</v>
      </c>
      <c r="B17" s="8"/>
      <c r="C17" s="8"/>
      <c r="D17" s="8"/>
      <c r="E17" s="8"/>
      <c r="F17" s="8"/>
      <c r="G17" s="8"/>
      <c r="H17" s="8">
        <v>322684</v>
      </c>
      <c r="I17" s="8"/>
      <c r="J17" s="8"/>
      <c r="K17" s="8"/>
      <c r="L17" s="8"/>
      <c r="M17" s="8"/>
      <c r="N17" s="8"/>
      <c r="O17" s="8"/>
      <c r="P17" s="8"/>
      <c r="Q17" s="8"/>
      <c r="R17" s="8">
        <v>49150</v>
      </c>
      <c r="S17" s="8">
        <v>371834</v>
      </c>
    </row>
    <row r="18" spans="1:19" x14ac:dyDescent="0.2">
      <c r="A18" s="7" t="s">
        <v>16</v>
      </c>
      <c r="B18" s="8">
        <v>332</v>
      </c>
      <c r="C18" s="8"/>
      <c r="D18" s="8"/>
      <c r="E18" s="8">
        <v>25499</v>
      </c>
      <c r="F18" s="8">
        <v>449013</v>
      </c>
      <c r="G18" s="8">
        <v>1785678</v>
      </c>
      <c r="H18" s="8">
        <v>10232158</v>
      </c>
      <c r="I18" s="8">
        <v>472042</v>
      </c>
      <c r="J18" s="8">
        <v>2315212</v>
      </c>
      <c r="K18" s="8"/>
      <c r="L18" s="8">
        <v>1690616</v>
      </c>
      <c r="M18" s="8">
        <v>21300</v>
      </c>
      <c r="N18" s="8"/>
      <c r="O18" s="8">
        <v>69777</v>
      </c>
      <c r="P18" s="8"/>
      <c r="Q18" s="8"/>
      <c r="R18" s="8">
        <v>3310245</v>
      </c>
      <c r="S18" s="8">
        <v>20371872</v>
      </c>
    </row>
    <row r="19" spans="1:19" x14ac:dyDescent="0.2">
      <c r="A19" s="7" t="s">
        <v>17</v>
      </c>
      <c r="B19" s="8">
        <v>8925963</v>
      </c>
      <c r="C19" s="8">
        <v>5219958</v>
      </c>
      <c r="D19" s="8">
        <v>3704758</v>
      </c>
      <c r="E19" s="8">
        <v>990673</v>
      </c>
      <c r="F19" s="8">
        <v>6537859</v>
      </c>
      <c r="G19" s="8">
        <v>16482102</v>
      </c>
      <c r="H19" s="8">
        <v>11886074</v>
      </c>
      <c r="I19" s="8">
        <v>2764176</v>
      </c>
      <c r="J19" s="8">
        <v>13400396</v>
      </c>
      <c r="K19" s="8"/>
      <c r="L19" s="8">
        <v>6263822</v>
      </c>
      <c r="M19" s="8">
        <v>5600397</v>
      </c>
      <c r="N19" s="8">
        <v>3572066</v>
      </c>
      <c r="O19" s="8">
        <v>2103790</v>
      </c>
      <c r="P19" s="8">
        <v>3173951</v>
      </c>
      <c r="Q19" s="8">
        <v>2928896</v>
      </c>
      <c r="R19" s="8">
        <v>447299</v>
      </c>
      <c r="S19" s="8">
        <v>94002180</v>
      </c>
    </row>
    <row r="20" spans="1:19" x14ac:dyDescent="0.2">
      <c r="A20" s="7" t="s">
        <v>18</v>
      </c>
      <c r="B20" s="8">
        <v>30583931</v>
      </c>
      <c r="C20" s="8">
        <v>22451493</v>
      </c>
      <c r="D20" s="8">
        <v>49421849</v>
      </c>
      <c r="E20" s="8">
        <v>38265649</v>
      </c>
      <c r="F20" s="8">
        <v>29838692</v>
      </c>
      <c r="G20" s="8">
        <v>41167581</v>
      </c>
      <c r="H20" s="8">
        <v>72556954</v>
      </c>
      <c r="I20" s="8">
        <v>36866539</v>
      </c>
      <c r="J20" s="8">
        <v>70346705</v>
      </c>
      <c r="K20" s="8"/>
      <c r="L20" s="8">
        <v>81174686</v>
      </c>
      <c r="M20" s="8">
        <v>73466205</v>
      </c>
      <c r="N20" s="8">
        <v>46419017</v>
      </c>
      <c r="O20" s="8">
        <v>81036476</v>
      </c>
      <c r="P20" s="8">
        <v>21770800</v>
      </c>
      <c r="Q20" s="8">
        <v>28632737</v>
      </c>
      <c r="R20" s="8">
        <v>7729369</v>
      </c>
      <c r="S20" s="8">
        <v>731728683</v>
      </c>
    </row>
    <row r="21" spans="1:19" x14ac:dyDescent="0.2">
      <c r="A21" s="7" t="s">
        <v>19</v>
      </c>
      <c r="B21" s="8">
        <v>902537</v>
      </c>
      <c r="C21" s="8">
        <v>1486517</v>
      </c>
      <c r="D21" s="8">
        <v>1951761</v>
      </c>
      <c r="E21" s="8">
        <v>643246</v>
      </c>
      <c r="F21" s="8">
        <v>350739</v>
      </c>
      <c r="G21" s="8">
        <v>1786118</v>
      </c>
      <c r="H21" s="8"/>
      <c r="I21" s="8">
        <v>324490</v>
      </c>
      <c r="J21" s="8">
        <v>6161318</v>
      </c>
      <c r="K21" s="8"/>
      <c r="L21" s="8">
        <v>9181315</v>
      </c>
      <c r="M21" s="8">
        <v>1021759</v>
      </c>
      <c r="N21" s="8">
        <v>2453303</v>
      </c>
      <c r="O21" s="8">
        <v>13594183</v>
      </c>
      <c r="P21" s="8">
        <v>10452716</v>
      </c>
      <c r="Q21" s="8">
        <v>828838</v>
      </c>
      <c r="R21" s="8">
        <v>393911</v>
      </c>
      <c r="S21" s="8">
        <v>51532751</v>
      </c>
    </row>
    <row r="22" spans="1:19" x14ac:dyDescent="0.2">
      <c r="A22" s="7" t="s">
        <v>20</v>
      </c>
      <c r="B22" s="8">
        <v>204187</v>
      </c>
      <c r="C22" s="8">
        <v>501144</v>
      </c>
      <c r="D22" s="8">
        <v>33352</v>
      </c>
      <c r="E22" s="8">
        <v>679025</v>
      </c>
      <c r="F22" s="8">
        <v>656</v>
      </c>
      <c r="G22" s="8">
        <v>343530</v>
      </c>
      <c r="H22" s="8">
        <v>11582238</v>
      </c>
      <c r="I22" s="8"/>
      <c r="J22" s="8"/>
      <c r="K22" s="8"/>
      <c r="L22" s="8">
        <v>2006995</v>
      </c>
      <c r="M22" s="8">
        <v>185949</v>
      </c>
      <c r="N22" s="8">
        <v>1411362</v>
      </c>
      <c r="O22" s="8">
        <v>14378876</v>
      </c>
      <c r="P22" s="8">
        <v>2721459</v>
      </c>
      <c r="Q22" s="8">
        <v>3003640</v>
      </c>
      <c r="R22" s="8"/>
      <c r="S22" s="8">
        <v>37052413</v>
      </c>
    </row>
    <row r="23" spans="1:19" ht="25.5" x14ac:dyDescent="0.2">
      <c r="A23" s="7" t="s">
        <v>21</v>
      </c>
      <c r="B23" s="8">
        <v>106699</v>
      </c>
      <c r="C23" s="8">
        <v>791570</v>
      </c>
      <c r="D23" s="8">
        <v>19199686</v>
      </c>
      <c r="E23" s="8">
        <v>2280254</v>
      </c>
      <c r="F23" s="8">
        <v>18034235</v>
      </c>
      <c r="G23" s="8">
        <v>27011790</v>
      </c>
      <c r="H23" s="8">
        <v>67257254</v>
      </c>
      <c r="I23" s="8">
        <v>17472066</v>
      </c>
      <c r="J23" s="8">
        <v>510</v>
      </c>
      <c r="K23" s="8"/>
      <c r="L23" s="8">
        <v>19656202</v>
      </c>
      <c r="M23" s="8">
        <v>2033033</v>
      </c>
      <c r="N23" s="8"/>
      <c r="O23" s="8">
        <v>1435566</v>
      </c>
      <c r="P23" s="8"/>
      <c r="Q23" s="8">
        <v>318516</v>
      </c>
      <c r="R23" s="8">
        <v>98198937</v>
      </c>
      <c r="S23" s="8">
        <v>273796318</v>
      </c>
    </row>
    <row r="24" spans="1:19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269936</v>
      </c>
      <c r="S24" s="8">
        <v>269936</v>
      </c>
    </row>
    <row r="25" spans="1:19" x14ac:dyDescent="0.2">
      <c r="A25" s="7" t="s">
        <v>23</v>
      </c>
      <c r="B25" s="8"/>
      <c r="C25" s="8"/>
      <c r="D25" s="8"/>
      <c r="E25" s="8">
        <v>9638</v>
      </c>
      <c r="F25" s="8"/>
      <c r="G25" s="8"/>
      <c r="H25" s="8"/>
      <c r="I25" s="8"/>
      <c r="J25" s="8"/>
      <c r="K25" s="8"/>
      <c r="L25" s="8"/>
      <c r="M25" s="8"/>
      <c r="N25" s="8"/>
      <c r="O25" s="8">
        <v>19494</v>
      </c>
      <c r="P25" s="8"/>
      <c r="Q25" s="8"/>
      <c r="R25" s="8">
        <v>167794</v>
      </c>
      <c r="S25" s="8">
        <v>196926</v>
      </c>
    </row>
    <row r="26" spans="1:19" x14ac:dyDescent="0.2">
      <c r="A26" s="7" t="s">
        <v>24</v>
      </c>
      <c r="B26" s="8">
        <v>3051714</v>
      </c>
      <c r="C26" s="8">
        <v>3432152</v>
      </c>
      <c r="D26" s="8">
        <v>591225</v>
      </c>
      <c r="E26" s="8">
        <v>22600</v>
      </c>
      <c r="F26" s="8">
        <v>3199269</v>
      </c>
      <c r="G26" s="8">
        <v>10439934</v>
      </c>
      <c r="H26" s="8">
        <v>3501027</v>
      </c>
      <c r="I26" s="8">
        <v>3904838</v>
      </c>
      <c r="J26" s="8">
        <v>2200962</v>
      </c>
      <c r="K26" s="8"/>
      <c r="L26" s="8">
        <v>3463137</v>
      </c>
      <c r="M26" s="8">
        <v>3563032</v>
      </c>
      <c r="N26" s="8">
        <v>504271</v>
      </c>
      <c r="O26" s="8">
        <v>4407753</v>
      </c>
      <c r="P26" s="8">
        <v>1410923</v>
      </c>
      <c r="Q26" s="8">
        <v>43373</v>
      </c>
      <c r="R26" s="8">
        <v>21081684</v>
      </c>
      <c r="S26" s="8">
        <v>64817894</v>
      </c>
    </row>
    <row r="27" spans="1:19" x14ac:dyDescent="0.2">
      <c r="A27" s="7" t="s">
        <v>25</v>
      </c>
      <c r="B27" s="8"/>
      <c r="C27" s="8">
        <v>87189</v>
      </c>
      <c r="D27" s="8">
        <v>155301</v>
      </c>
      <c r="E27" s="8"/>
      <c r="F27" s="8">
        <v>100983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v>3376613</v>
      </c>
      <c r="S27" s="8">
        <v>3720086</v>
      </c>
    </row>
    <row r="28" spans="1:19" x14ac:dyDescent="0.2">
      <c r="A28" s="7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65943</v>
      </c>
      <c r="S28" s="8">
        <v>65943</v>
      </c>
    </row>
    <row r="30" spans="1:19" s="9" customFormat="1" x14ac:dyDescent="0.2">
      <c r="A30" s="3">
        <v>2013</v>
      </c>
      <c r="B30" s="4">
        <f t="shared" ref="B30:J30" si="3">SUM(B31:B42)</f>
        <v>38940936</v>
      </c>
      <c r="C30" s="4">
        <f t="shared" si="3"/>
        <v>45755796</v>
      </c>
      <c r="D30" s="4">
        <f t="shared" si="3"/>
        <v>72581079</v>
      </c>
      <c r="E30" s="4">
        <f t="shared" si="3"/>
        <v>52264059</v>
      </c>
      <c r="F30" s="4">
        <f t="shared" si="3"/>
        <v>64990697</v>
      </c>
      <c r="G30" s="4">
        <f t="shared" si="3"/>
        <v>101965861</v>
      </c>
      <c r="H30" s="4">
        <f t="shared" si="3"/>
        <v>178055792</v>
      </c>
      <c r="I30" s="4">
        <f t="shared" si="3"/>
        <v>59401739</v>
      </c>
      <c r="J30" s="4">
        <f t="shared" si="3"/>
        <v>84569673</v>
      </c>
      <c r="K30" s="4"/>
      <c r="L30" s="4">
        <f t="shared" ref="L30:S30" si="4">SUM(L31:L42)</f>
        <v>171151476</v>
      </c>
      <c r="M30" s="4">
        <f t="shared" si="4"/>
        <v>72396923</v>
      </c>
      <c r="N30" s="4">
        <f t="shared" si="4"/>
        <v>66497313</v>
      </c>
      <c r="O30" s="4">
        <f t="shared" si="4"/>
        <v>124908015</v>
      </c>
      <c r="P30" s="4">
        <f t="shared" si="4"/>
        <v>41069998</v>
      </c>
      <c r="Q30" s="4">
        <f t="shared" si="4"/>
        <v>40948614</v>
      </c>
      <c r="R30" s="4">
        <f t="shared" si="4"/>
        <v>105720662</v>
      </c>
      <c r="S30" s="4">
        <f t="shared" si="4"/>
        <v>1321218633</v>
      </c>
    </row>
    <row r="31" spans="1:19" x14ac:dyDescent="0.2">
      <c r="A31" s="7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309010</v>
      </c>
      <c r="S31" s="8">
        <v>309010</v>
      </c>
    </row>
    <row r="32" spans="1:19" x14ac:dyDescent="0.2">
      <c r="A32" s="7" t="s">
        <v>16</v>
      </c>
      <c r="B32" s="8"/>
      <c r="C32" s="8"/>
      <c r="D32" s="8"/>
      <c r="E32" s="8">
        <v>268</v>
      </c>
      <c r="F32" s="8">
        <v>280617</v>
      </c>
      <c r="G32" s="8">
        <v>579358</v>
      </c>
      <c r="H32" s="8">
        <v>32173411</v>
      </c>
      <c r="I32" s="8"/>
      <c r="J32" s="8"/>
      <c r="K32" s="8"/>
      <c r="L32" s="8">
        <v>262500</v>
      </c>
      <c r="M32" s="8">
        <v>1887</v>
      </c>
      <c r="N32" s="8"/>
      <c r="O32" s="8">
        <v>33000</v>
      </c>
      <c r="P32" s="8">
        <v>17275</v>
      </c>
      <c r="Q32" s="8"/>
      <c r="R32" s="8">
        <v>874144</v>
      </c>
      <c r="S32" s="8">
        <v>34222460</v>
      </c>
    </row>
    <row r="33" spans="1:19" x14ac:dyDescent="0.2">
      <c r="A33" s="7" t="s">
        <v>17</v>
      </c>
      <c r="B33" s="8">
        <v>2414515</v>
      </c>
      <c r="C33" s="8">
        <v>2667387</v>
      </c>
      <c r="D33" s="8">
        <v>5680266</v>
      </c>
      <c r="E33" s="8">
        <v>258979</v>
      </c>
      <c r="F33" s="8">
        <v>5825769</v>
      </c>
      <c r="G33" s="8">
        <v>32648965</v>
      </c>
      <c r="H33" s="8">
        <v>15965381</v>
      </c>
      <c r="I33" s="8">
        <v>2083297</v>
      </c>
      <c r="J33" s="8">
        <v>7297322</v>
      </c>
      <c r="K33" s="8"/>
      <c r="L33" s="8">
        <v>10117119</v>
      </c>
      <c r="M33" s="8">
        <v>3530376</v>
      </c>
      <c r="N33" s="8">
        <v>2333654</v>
      </c>
      <c r="O33" s="8">
        <v>1335190</v>
      </c>
      <c r="P33" s="8">
        <v>2294430</v>
      </c>
      <c r="Q33" s="8">
        <v>3226598</v>
      </c>
      <c r="R33" s="8">
        <v>1328132</v>
      </c>
      <c r="S33" s="8">
        <v>99007380</v>
      </c>
    </row>
    <row r="34" spans="1:19" x14ac:dyDescent="0.2">
      <c r="A34" s="7" t="s">
        <v>18</v>
      </c>
      <c r="B34" s="8">
        <v>34260970</v>
      </c>
      <c r="C34" s="8">
        <v>39357675</v>
      </c>
      <c r="D34" s="8">
        <v>54784567</v>
      </c>
      <c r="E34" s="8">
        <v>50049823</v>
      </c>
      <c r="F34" s="8">
        <v>32269960</v>
      </c>
      <c r="G34" s="8">
        <v>45461283</v>
      </c>
      <c r="H34" s="8">
        <v>57363889</v>
      </c>
      <c r="I34" s="8">
        <v>33357398</v>
      </c>
      <c r="J34" s="8">
        <v>70327827</v>
      </c>
      <c r="K34" s="8"/>
      <c r="L34" s="8">
        <v>113949190</v>
      </c>
      <c r="M34" s="8">
        <v>62545824</v>
      </c>
      <c r="N34" s="8">
        <v>61000031</v>
      </c>
      <c r="O34" s="8">
        <v>95943727</v>
      </c>
      <c r="P34" s="8">
        <v>30176944</v>
      </c>
      <c r="Q34" s="8">
        <v>32374196</v>
      </c>
      <c r="R34" s="8">
        <v>7193172</v>
      </c>
      <c r="S34" s="8">
        <v>820416476</v>
      </c>
    </row>
    <row r="35" spans="1:19" x14ac:dyDescent="0.2">
      <c r="A35" s="7" t="s">
        <v>19</v>
      </c>
      <c r="B35" s="8">
        <v>1131895</v>
      </c>
      <c r="C35" s="8">
        <v>298659</v>
      </c>
      <c r="D35" s="8">
        <v>1657333</v>
      </c>
      <c r="E35" s="8">
        <v>514410</v>
      </c>
      <c r="F35" s="8">
        <v>607650</v>
      </c>
      <c r="G35" s="8">
        <v>2203047</v>
      </c>
      <c r="H35" s="8"/>
      <c r="I35" s="8">
        <v>214739</v>
      </c>
      <c r="J35" s="8">
        <v>2088000</v>
      </c>
      <c r="K35" s="8"/>
      <c r="L35" s="8">
        <v>14092266</v>
      </c>
      <c r="M35" s="8">
        <v>1402502</v>
      </c>
      <c r="N35" s="8">
        <v>1464482</v>
      </c>
      <c r="O35" s="8">
        <v>9324268</v>
      </c>
      <c r="P35" s="8">
        <v>6168396</v>
      </c>
      <c r="Q35" s="8">
        <v>4228415</v>
      </c>
      <c r="R35" s="8">
        <v>594568</v>
      </c>
      <c r="S35" s="8">
        <v>45990630</v>
      </c>
    </row>
    <row r="36" spans="1:19" x14ac:dyDescent="0.2">
      <c r="A36" s="7" t="s">
        <v>20</v>
      </c>
      <c r="B36" s="8">
        <v>1083</v>
      </c>
      <c r="C36" s="8">
        <v>47018</v>
      </c>
      <c r="D36" s="8">
        <v>3227451</v>
      </c>
      <c r="E36" s="8">
        <v>354267</v>
      </c>
      <c r="F36" s="8">
        <v>2485446</v>
      </c>
      <c r="G36" s="8">
        <v>282119</v>
      </c>
      <c r="H36" s="8">
        <v>5241844</v>
      </c>
      <c r="I36" s="8"/>
      <c r="J36" s="8">
        <v>143217</v>
      </c>
      <c r="K36" s="8"/>
      <c r="L36" s="8">
        <v>2498242</v>
      </c>
      <c r="M36" s="8">
        <v>141119</v>
      </c>
      <c r="N36" s="8">
        <v>609104</v>
      </c>
      <c r="O36" s="8">
        <v>11553561</v>
      </c>
      <c r="P36" s="8">
        <v>2255197</v>
      </c>
      <c r="Q36" s="8">
        <v>769798</v>
      </c>
      <c r="R36" s="8">
        <v>50000</v>
      </c>
      <c r="S36" s="8">
        <v>29659466</v>
      </c>
    </row>
    <row r="37" spans="1:19" ht="25.5" x14ac:dyDescent="0.2">
      <c r="A37" s="7" t="s">
        <v>21</v>
      </c>
      <c r="B37" s="8">
        <v>125065</v>
      </c>
      <c r="C37" s="8">
        <v>1052203</v>
      </c>
      <c r="D37" s="8">
        <v>6686529</v>
      </c>
      <c r="E37" s="8">
        <v>373527</v>
      </c>
      <c r="F37" s="8">
        <v>17841659</v>
      </c>
      <c r="G37" s="8">
        <v>11265539</v>
      </c>
      <c r="H37" s="8">
        <v>64871087</v>
      </c>
      <c r="I37" s="8">
        <v>16534715</v>
      </c>
      <c r="J37" s="8">
        <v>1401994</v>
      </c>
      <c r="K37" s="8"/>
      <c r="L37" s="8">
        <v>27024688</v>
      </c>
      <c r="M37" s="8">
        <v>1348246</v>
      </c>
      <c r="N37" s="8"/>
      <c r="O37" s="8">
        <v>3328977</v>
      </c>
      <c r="P37" s="8"/>
      <c r="Q37" s="8">
        <v>114186</v>
      </c>
      <c r="R37" s="8">
        <v>72885116</v>
      </c>
      <c r="S37" s="8">
        <v>224853531</v>
      </c>
    </row>
    <row r="38" spans="1:19" x14ac:dyDescent="0.2">
      <c r="A38" s="7" t="s">
        <v>22</v>
      </c>
      <c r="B38" s="8"/>
      <c r="C38" s="8"/>
      <c r="D38" s="8"/>
      <c r="E38" s="8"/>
      <c r="F38" s="8"/>
      <c r="G38" s="8"/>
      <c r="H38" s="8">
        <v>290345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290345</v>
      </c>
    </row>
    <row r="39" spans="1:19" x14ac:dyDescent="0.2">
      <c r="A39" s="7" t="s">
        <v>23</v>
      </c>
      <c r="B39" s="8"/>
      <c r="C39" s="8"/>
      <c r="D39" s="8"/>
      <c r="E39" s="8">
        <v>82502</v>
      </c>
      <c r="F39" s="8"/>
      <c r="G39" s="8"/>
      <c r="H39" s="8"/>
      <c r="I39" s="8"/>
      <c r="J39" s="8"/>
      <c r="K39" s="8"/>
      <c r="L39" s="8"/>
      <c r="M39" s="8"/>
      <c r="N39" s="8">
        <v>78159</v>
      </c>
      <c r="O39" s="8"/>
      <c r="P39" s="8"/>
      <c r="Q39" s="8"/>
      <c r="R39" s="8">
        <v>36704</v>
      </c>
      <c r="S39" s="8">
        <v>197365</v>
      </c>
    </row>
    <row r="40" spans="1:19" x14ac:dyDescent="0.2">
      <c r="A40" s="7" t="s">
        <v>24</v>
      </c>
      <c r="B40" s="8">
        <v>1007408</v>
      </c>
      <c r="C40" s="8">
        <v>2066139</v>
      </c>
      <c r="D40" s="8">
        <v>250654</v>
      </c>
      <c r="E40" s="8">
        <v>579369</v>
      </c>
      <c r="F40" s="8">
        <v>5679596</v>
      </c>
      <c r="G40" s="8">
        <v>9525550</v>
      </c>
      <c r="H40" s="8">
        <v>2068986</v>
      </c>
      <c r="I40" s="8">
        <v>7211590</v>
      </c>
      <c r="J40" s="8">
        <v>3311313</v>
      </c>
      <c r="K40" s="8"/>
      <c r="L40" s="8">
        <v>3207471</v>
      </c>
      <c r="M40" s="8">
        <v>3426969</v>
      </c>
      <c r="N40" s="8">
        <v>1011883</v>
      </c>
      <c r="O40" s="8">
        <v>3389292</v>
      </c>
      <c r="P40" s="8">
        <v>157756</v>
      </c>
      <c r="Q40" s="8">
        <v>235421</v>
      </c>
      <c r="R40" s="8">
        <v>18839762</v>
      </c>
      <c r="S40" s="8">
        <v>61969159</v>
      </c>
    </row>
    <row r="41" spans="1:19" x14ac:dyDescent="0.2">
      <c r="A41" s="7" t="s">
        <v>25</v>
      </c>
      <c r="B41" s="8"/>
      <c r="C41" s="8">
        <v>266715</v>
      </c>
      <c r="D41" s="8">
        <v>294279</v>
      </c>
      <c r="E41" s="8">
        <v>50914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3599249</v>
      </c>
      <c r="S41" s="8">
        <v>4211157</v>
      </c>
    </row>
    <row r="42" spans="1:19" x14ac:dyDescent="0.2">
      <c r="A42" s="7" t="s">
        <v>26</v>
      </c>
      <c r="B42" s="8"/>
      <c r="C42" s="8"/>
      <c r="D42" s="8"/>
      <c r="E42" s="8"/>
      <c r="F42" s="8"/>
      <c r="G42" s="8"/>
      <c r="H42" s="8">
        <v>80849</v>
      </c>
      <c r="I42" s="8"/>
      <c r="J42" s="8"/>
      <c r="K42" s="8"/>
      <c r="L42" s="8"/>
      <c r="M42" s="8"/>
      <c r="N42" s="8"/>
      <c r="O42" s="8"/>
      <c r="P42" s="8"/>
      <c r="Q42" s="8"/>
      <c r="R42" s="8">
        <v>10805</v>
      </c>
      <c r="S42" s="8">
        <v>91654</v>
      </c>
    </row>
    <row r="44" spans="1:19" s="9" customFormat="1" x14ac:dyDescent="0.2">
      <c r="A44" s="3">
        <v>2014</v>
      </c>
      <c r="B44" s="4">
        <f t="shared" ref="B44:J44" si="5">SUM(B45:B56)</f>
        <v>57433061</v>
      </c>
      <c r="C44" s="4">
        <f t="shared" si="5"/>
        <v>40037537</v>
      </c>
      <c r="D44" s="4">
        <f t="shared" si="5"/>
        <v>51910688</v>
      </c>
      <c r="E44" s="4">
        <f t="shared" si="5"/>
        <v>45795528</v>
      </c>
      <c r="F44" s="4">
        <f t="shared" si="5"/>
        <v>84971003</v>
      </c>
      <c r="G44" s="4">
        <f t="shared" si="5"/>
        <v>92704157</v>
      </c>
      <c r="H44" s="4">
        <f t="shared" si="5"/>
        <v>124566588</v>
      </c>
      <c r="I44" s="4">
        <f t="shared" si="5"/>
        <v>65394373</v>
      </c>
      <c r="J44" s="4">
        <f t="shared" si="5"/>
        <v>86057178</v>
      </c>
      <c r="K44" s="4"/>
      <c r="L44" s="4">
        <f t="shared" ref="L44:S44" si="6">SUM(L45:L56)</f>
        <v>149057647</v>
      </c>
      <c r="M44" s="4">
        <f t="shared" si="6"/>
        <v>88997306</v>
      </c>
      <c r="N44" s="4">
        <f t="shared" si="6"/>
        <v>91485866</v>
      </c>
      <c r="O44" s="4">
        <f t="shared" si="6"/>
        <v>167717378</v>
      </c>
      <c r="P44" s="4">
        <f t="shared" si="6"/>
        <v>50366210</v>
      </c>
      <c r="Q44" s="4">
        <f t="shared" si="6"/>
        <v>46102349</v>
      </c>
      <c r="R44" s="4">
        <f t="shared" si="6"/>
        <v>162115722</v>
      </c>
      <c r="S44" s="4">
        <f t="shared" si="6"/>
        <v>1404712591</v>
      </c>
    </row>
    <row r="45" spans="1:19" x14ac:dyDescent="0.2">
      <c r="A45" s="7" t="s">
        <v>15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v>505444</v>
      </c>
      <c r="S45" s="8">
        <v>505444</v>
      </c>
    </row>
    <row r="46" spans="1:19" x14ac:dyDescent="0.2">
      <c r="A46" s="7" t="s">
        <v>16</v>
      </c>
      <c r="B46" s="8"/>
      <c r="C46" s="8">
        <v>51102</v>
      </c>
      <c r="D46" s="8"/>
      <c r="E46" s="8"/>
      <c r="F46" s="8"/>
      <c r="G46" s="8">
        <v>50058</v>
      </c>
      <c r="H46" s="8">
        <v>18610931</v>
      </c>
      <c r="I46" s="8">
        <v>830</v>
      </c>
      <c r="J46" s="8"/>
      <c r="K46" s="8"/>
      <c r="L46" s="8"/>
      <c r="M46" s="8">
        <v>22100</v>
      </c>
      <c r="N46" s="8"/>
      <c r="O46" s="8">
        <v>33000</v>
      </c>
      <c r="P46" s="8">
        <v>36926</v>
      </c>
      <c r="Q46" s="8"/>
      <c r="R46" s="8">
        <v>6558660</v>
      </c>
      <c r="S46" s="8">
        <v>25363607</v>
      </c>
    </row>
    <row r="47" spans="1:19" x14ac:dyDescent="0.2">
      <c r="A47" s="7" t="s">
        <v>17</v>
      </c>
      <c r="B47" s="8">
        <v>2462656</v>
      </c>
      <c r="C47" s="8">
        <v>1725010</v>
      </c>
      <c r="D47" s="8">
        <v>4707875</v>
      </c>
      <c r="E47" s="8">
        <v>1507308</v>
      </c>
      <c r="F47" s="8">
        <v>6137672</v>
      </c>
      <c r="G47" s="8">
        <v>32515039</v>
      </c>
      <c r="H47" s="8">
        <v>13276407</v>
      </c>
      <c r="I47" s="8">
        <v>2228818</v>
      </c>
      <c r="J47" s="8">
        <v>9599247</v>
      </c>
      <c r="K47" s="8"/>
      <c r="L47" s="8">
        <v>14343433</v>
      </c>
      <c r="M47" s="8">
        <v>6279339</v>
      </c>
      <c r="N47" s="8">
        <v>1545839</v>
      </c>
      <c r="O47" s="8">
        <v>1329206</v>
      </c>
      <c r="P47" s="8">
        <v>1976854</v>
      </c>
      <c r="Q47" s="8">
        <v>3040391</v>
      </c>
      <c r="R47" s="8">
        <v>2039629</v>
      </c>
      <c r="S47" s="8">
        <v>104714723</v>
      </c>
    </row>
    <row r="48" spans="1:19" x14ac:dyDescent="0.2">
      <c r="A48" s="7" t="s">
        <v>18</v>
      </c>
      <c r="B48" s="8">
        <v>50336902</v>
      </c>
      <c r="C48" s="8">
        <v>32206994</v>
      </c>
      <c r="D48" s="8">
        <v>29499487</v>
      </c>
      <c r="E48" s="8">
        <v>42442881</v>
      </c>
      <c r="F48" s="8">
        <v>53236976</v>
      </c>
      <c r="G48" s="8">
        <v>41607240</v>
      </c>
      <c r="H48" s="8">
        <v>43724357</v>
      </c>
      <c r="I48" s="8">
        <v>24179478</v>
      </c>
      <c r="J48" s="8">
        <v>66805913</v>
      </c>
      <c r="K48" s="8"/>
      <c r="L48" s="8">
        <v>96644998</v>
      </c>
      <c r="M48" s="8">
        <v>71684222</v>
      </c>
      <c r="N48" s="8">
        <v>78577469</v>
      </c>
      <c r="O48" s="8">
        <v>140756965</v>
      </c>
      <c r="P48" s="8">
        <v>37115820</v>
      </c>
      <c r="Q48" s="8">
        <v>37839972</v>
      </c>
      <c r="R48" s="8">
        <v>5347682</v>
      </c>
      <c r="S48" s="8">
        <v>852007356</v>
      </c>
    </row>
    <row r="49" spans="1:19" x14ac:dyDescent="0.2">
      <c r="A49" s="7" t="s">
        <v>19</v>
      </c>
      <c r="B49" s="8">
        <v>821835</v>
      </c>
      <c r="C49" s="8">
        <v>966115</v>
      </c>
      <c r="D49" s="8">
        <v>4525403</v>
      </c>
      <c r="E49" s="8">
        <v>131156</v>
      </c>
      <c r="F49" s="8">
        <v>71161</v>
      </c>
      <c r="G49" s="8">
        <v>3080482</v>
      </c>
      <c r="H49" s="8"/>
      <c r="I49" s="8">
        <v>104111</v>
      </c>
      <c r="J49" s="8">
        <v>4261123</v>
      </c>
      <c r="K49" s="8"/>
      <c r="L49" s="8">
        <v>18662707</v>
      </c>
      <c r="M49" s="8">
        <v>2691733</v>
      </c>
      <c r="N49" s="8">
        <v>3580189</v>
      </c>
      <c r="O49" s="8">
        <v>5766937</v>
      </c>
      <c r="P49" s="8">
        <v>7479070</v>
      </c>
      <c r="Q49" s="8">
        <v>3589098</v>
      </c>
      <c r="R49" s="8">
        <v>131109</v>
      </c>
      <c r="S49" s="8">
        <v>55862229</v>
      </c>
    </row>
    <row r="50" spans="1:19" x14ac:dyDescent="0.2">
      <c r="A50" s="7" t="s">
        <v>20</v>
      </c>
      <c r="B50" s="8">
        <v>1938375</v>
      </c>
      <c r="C50" s="8">
        <v>3384249</v>
      </c>
      <c r="D50" s="8">
        <v>5922844</v>
      </c>
      <c r="E50" s="8">
        <v>484679</v>
      </c>
      <c r="F50" s="8">
        <v>56256</v>
      </c>
      <c r="G50" s="8">
        <v>489413</v>
      </c>
      <c r="H50" s="8">
        <v>9553326</v>
      </c>
      <c r="I50" s="8"/>
      <c r="J50" s="8"/>
      <c r="K50" s="8"/>
      <c r="L50" s="8">
        <v>7066670</v>
      </c>
      <c r="M50" s="8">
        <v>744190</v>
      </c>
      <c r="N50" s="8">
        <v>3343725</v>
      </c>
      <c r="O50" s="8">
        <v>9880863</v>
      </c>
      <c r="P50" s="8">
        <v>1464543</v>
      </c>
      <c r="Q50" s="8">
        <v>926663</v>
      </c>
      <c r="R50" s="8"/>
      <c r="S50" s="8">
        <v>45255796</v>
      </c>
    </row>
    <row r="51" spans="1:19" ht="25.5" x14ac:dyDescent="0.2">
      <c r="A51" s="7" t="s">
        <v>21</v>
      </c>
      <c r="B51" s="8">
        <v>125848</v>
      </c>
      <c r="C51" s="8">
        <v>1248197</v>
      </c>
      <c r="D51" s="8">
        <v>6783154</v>
      </c>
      <c r="E51" s="8">
        <v>289717</v>
      </c>
      <c r="F51" s="8">
        <v>20546956</v>
      </c>
      <c r="G51" s="8">
        <v>9082996</v>
      </c>
      <c r="H51" s="8">
        <v>36110975</v>
      </c>
      <c r="I51" s="8">
        <v>33987099</v>
      </c>
      <c r="J51" s="8">
        <v>540184</v>
      </c>
      <c r="K51" s="8"/>
      <c r="L51" s="8">
        <v>10342849</v>
      </c>
      <c r="M51" s="8">
        <v>2532924</v>
      </c>
      <c r="N51" s="8"/>
      <c r="O51" s="8">
        <v>5417669</v>
      </c>
      <c r="P51" s="8"/>
      <c r="Q51" s="8">
        <v>121603</v>
      </c>
      <c r="R51" s="8">
        <v>120909341</v>
      </c>
      <c r="S51" s="8">
        <v>248039512</v>
      </c>
    </row>
    <row r="52" spans="1:19" x14ac:dyDescent="0.2">
      <c r="A52" s="7" t="s">
        <v>22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294906</v>
      </c>
      <c r="S52" s="8">
        <v>294906</v>
      </c>
    </row>
    <row r="53" spans="1:19" x14ac:dyDescent="0.2">
      <c r="A53" s="7" t="s">
        <v>23</v>
      </c>
      <c r="B53" s="8"/>
      <c r="C53" s="8"/>
      <c r="D53" s="8"/>
      <c r="E53" s="8">
        <v>27509</v>
      </c>
      <c r="F53" s="8"/>
      <c r="G53" s="8"/>
      <c r="H53" s="8"/>
      <c r="I53" s="8"/>
      <c r="J53" s="8"/>
      <c r="K53" s="8"/>
      <c r="L53" s="8"/>
      <c r="M53" s="8"/>
      <c r="N53" s="8">
        <v>38636</v>
      </c>
      <c r="O53" s="8"/>
      <c r="P53" s="8"/>
      <c r="Q53" s="8"/>
      <c r="R53" s="8">
        <v>103549</v>
      </c>
      <c r="S53" s="8">
        <v>169694</v>
      </c>
    </row>
    <row r="54" spans="1:19" x14ac:dyDescent="0.2">
      <c r="A54" s="7" t="s">
        <v>24</v>
      </c>
      <c r="B54" s="8">
        <v>1697133</v>
      </c>
      <c r="C54" s="8">
        <v>455870</v>
      </c>
      <c r="D54" s="8">
        <v>332330</v>
      </c>
      <c r="E54" s="8">
        <v>563787</v>
      </c>
      <c r="F54" s="8">
        <v>4845529</v>
      </c>
      <c r="G54" s="8">
        <v>5878929</v>
      </c>
      <c r="H54" s="8">
        <v>3087063</v>
      </c>
      <c r="I54" s="8">
        <v>4894037</v>
      </c>
      <c r="J54" s="8">
        <v>4850711</v>
      </c>
      <c r="K54" s="8"/>
      <c r="L54" s="8">
        <v>1996990</v>
      </c>
      <c r="M54" s="8">
        <v>4971217</v>
      </c>
      <c r="N54" s="8">
        <v>4328158</v>
      </c>
      <c r="O54" s="8">
        <v>4532738</v>
      </c>
      <c r="P54" s="8">
        <v>2292997</v>
      </c>
      <c r="Q54" s="8">
        <v>522822</v>
      </c>
      <c r="R54" s="8">
        <v>22167288</v>
      </c>
      <c r="S54" s="8">
        <v>67417599</v>
      </c>
    </row>
    <row r="55" spans="1:19" x14ac:dyDescent="0.2">
      <c r="A55" s="7" t="s">
        <v>25</v>
      </c>
      <c r="B55" s="8">
        <v>50312</v>
      </c>
      <c r="C55" s="8"/>
      <c r="D55" s="8">
        <v>139595</v>
      </c>
      <c r="E55" s="8">
        <v>348491</v>
      </c>
      <c r="F55" s="8">
        <v>76453</v>
      </c>
      <c r="G55" s="8"/>
      <c r="H55" s="8">
        <v>51500</v>
      </c>
      <c r="I55" s="8"/>
      <c r="J55" s="8"/>
      <c r="K55" s="8"/>
      <c r="L55" s="8"/>
      <c r="M55" s="8">
        <v>71581</v>
      </c>
      <c r="N55" s="8">
        <v>71850</v>
      </c>
      <c r="O55" s="8"/>
      <c r="P55" s="8"/>
      <c r="Q55" s="8">
        <v>61800</v>
      </c>
      <c r="R55" s="8">
        <v>3997196</v>
      </c>
      <c r="S55" s="8">
        <v>4868778</v>
      </c>
    </row>
    <row r="56" spans="1:19" x14ac:dyDescent="0.2">
      <c r="A56" s="7" t="s">
        <v>26</v>
      </c>
      <c r="B56" s="8"/>
      <c r="C56" s="8"/>
      <c r="D56" s="8"/>
      <c r="E56" s="8"/>
      <c r="F56" s="8"/>
      <c r="G56" s="8"/>
      <c r="H56" s="8">
        <v>152029</v>
      </c>
      <c r="I56" s="8"/>
      <c r="J56" s="8"/>
      <c r="K56" s="8"/>
      <c r="L56" s="8"/>
      <c r="M56" s="8"/>
      <c r="N56" s="8"/>
      <c r="O56" s="8"/>
      <c r="P56" s="8"/>
      <c r="Q56" s="8"/>
      <c r="R56" s="8">
        <v>60918</v>
      </c>
      <c r="S56" s="8">
        <v>212947</v>
      </c>
    </row>
    <row r="58" spans="1:19" x14ac:dyDescent="0.2">
      <c r="A58" s="3">
        <v>2015</v>
      </c>
      <c r="B58" s="10">
        <f t="shared" ref="B58:J58" si="7">SUM(B59:B70)</f>
        <v>62571634</v>
      </c>
      <c r="C58" s="10">
        <f t="shared" si="7"/>
        <v>50124550</v>
      </c>
      <c r="D58" s="10">
        <f t="shared" si="7"/>
        <v>48613693</v>
      </c>
      <c r="E58" s="10">
        <f t="shared" si="7"/>
        <v>106205572</v>
      </c>
      <c r="F58" s="10">
        <f t="shared" si="7"/>
        <v>107571588</v>
      </c>
      <c r="G58" s="10">
        <f t="shared" si="7"/>
        <v>97727494</v>
      </c>
      <c r="H58" s="10">
        <f t="shared" si="7"/>
        <v>150645548</v>
      </c>
      <c r="I58" s="10">
        <f t="shared" si="7"/>
        <v>70413639</v>
      </c>
      <c r="J58" s="10">
        <f t="shared" si="7"/>
        <v>86048337</v>
      </c>
      <c r="K58" s="10"/>
      <c r="L58" s="10">
        <f t="shared" ref="L58:S58" si="8">SUM(L59:L70)</f>
        <v>144014510</v>
      </c>
      <c r="M58" s="10">
        <f t="shared" si="8"/>
        <v>121161255</v>
      </c>
      <c r="N58" s="10">
        <f t="shared" si="8"/>
        <v>101697617</v>
      </c>
      <c r="O58" s="10">
        <f t="shared" si="8"/>
        <v>163138919</v>
      </c>
      <c r="P58" s="10">
        <f t="shared" si="8"/>
        <v>73881223</v>
      </c>
      <c r="Q58" s="10">
        <f t="shared" si="8"/>
        <v>50223666</v>
      </c>
      <c r="R58" s="10">
        <f t="shared" si="8"/>
        <v>150060727</v>
      </c>
      <c r="S58" s="10">
        <f t="shared" si="8"/>
        <v>1584099972</v>
      </c>
    </row>
    <row r="59" spans="1:19" x14ac:dyDescent="0.2">
      <c r="A59" s="11" t="s">
        <v>15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69600</v>
      </c>
      <c r="S59" s="12">
        <v>69600</v>
      </c>
    </row>
    <row r="60" spans="1:19" x14ac:dyDescent="0.2">
      <c r="A60" s="11" t="s">
        <v>16</v>
      </c>
      <c r="B60" s="12">
        <v>185353</v>
      </c>
      <c r="C60" s="12">
        <v>251208</v>
      </c>
      <c r="D60" s="12"/>
      <c r="E60" s="12">
        <v>61304</v>
      </c>
      <c r="F60" s="12"/>
      <c r="G60" s="12">
        <v>135017</v>
      </c>
      <c r="H60" s="12">
        <v>3042620</v>
      </c>
      <c r="I60" s="12">
        <v>715655</v>
      </c>
      <c r="J60" s="12">
        <v>74453</v>
      </c>
      <c r="K60" s="12"/>
      <c r="L60" s="12">
        <v>1428722</v>
      </c>
      <c r="M60" s="12">
        <v>1290847</v>
      </c>
      <c r="N60" s="12">
        <v>47957</v>
      </c>
      <c r="O60" s="12"/>
      <c r="P60" s="12">
        <v>528723</v>
      </c>
      <c r="Q60" s="12">
        <v>623385</v>
      </c>
      <c r="R60" s="12">
        <v>3588805</v>
      </c>
      <c r="S60" s="12">
        <v>11974049</v>
      </c>
    </row>
    <row r="61" spans="1:19" x14ac:dyDescent="0.2">
      <c r="A61" s="11" t="s">
        <v>17</v>
      </c>
      <c r="B61" s="12">
        <v>6277491</v>
      </c>
      <c r="C61" s="12">
        <v>1550271</v>
      </c>
      <c r="D61" s="12">
        <v>8450488</v>
      </c>
      <c r="E61" s="12">
        <v>7212791</v>
      </c>
      <c r="F61" s="12">
        <v>11746997</v>
      </c>
      <c r="G61" s="12">
        <v>30885717</v>
      </c>
      <c r="H61" s="12">
        <v>16876581</v>
      </c>
      <c r="I61" s="12">
        <v>2801319</v>
      </c>
      <c r="J61" s="12">
        <v>8237841</v>
      </c>
      <c r="K61" s="12"/>
      <c r="L61" s="12">
        <v>11963648</v>
      </c>
      <c r="M61" s="12">
        <v>5930083</v>
      </c>
      <c r="N61" s="12">
        <v>1140896</v>
      </c>
      <c r="O61" s="12">
        <v>4240968</v>
      </c>
      <c r="P61" s="12">
        <v>2276319</v>
      </c>
      <c r="Q61" s="12">
        <v>2173927</v>
      </c>
      <c r="R61" s="12">
        <v>5440357</v>
      </c>
      <c r="S61" s="12">
        <v>127205694</v>
      </c>
    </row>
    <row r="62" spans="1:19" x14ac:dyDescent="0.2">
      <c r="A62" s="11" t="s">
        <v>18</v>
      </c>
      <c r="B62" s="12">
        <v>51656322</v>
      </c>
      <c r="C62" s="12">
        <v>39821064</v>
      </c>
      <c r="D62" s="12">
        <v>33258297</v>
      </c>
      <c r="E62" s="12">
        <v>94229455</v>
      </c>
      <c r="F62" s="12">
        <v>57108666</v>
      </c>
      <c r="G62" s="12">
        <v>42881400</v>
      </c>
      <c r="H62" s="12">
        <v>36978598</v>
      </c>
      <c r="I62" s="12">
        <v>40166954</v>
      </c>
      <c r="J62" s="12">
        <v>69622533</v>
      </c>
      <c r="K62" s="12"/>
      <c r="L62" s="12">
        <v>97877149</v>
      </c>
      <c r="M62" s="12">
        <v>93787260</v>
      </c>
      <c r="N62" s="12">
        <v>90046558</v>
      </c>
      <c r="O62" s="12">
        <v>130501266</v>
      </c>
      <c r="P62" s="12">
        <v>57315553</v>
      </c>
      <c r="Q62" s="12">
        <v>37533080</v>
      </c>
      <c r="R62" s="12">
        <v>4056561</v>
      </c>
      <c r="S62" s="12">
        <v>976840716</v>
      </c>
    </row>
    <row r="63" spans="1:19" x14ac:dyDescent="0.2">
      <c r="A63" s="11" t="s">
        <v>19</v>
      </c>
      <c r="B63" s="12">
        <v>1670053</v>
      </c>
      <c r="C63" s="12">
        <v>1061107</v>
      </c>
      <c r="D63" s="12">
        <v>982643</v>
      </c>
      <c r="E63" s="12">
        <v>2195357</v>
      </c>
      <c r="F63" s="12">
        <v>7981889</v>
      </c>
      <c r="G63" s="12">
        <v>7474662</v>
      </c>
      <c r="H63" s="12"/>
      <c r="I63" s="12">
        <v>87148</v>
      </c>
      <c r="J63" s="12">
        <v>3136584</v>
      </c>
      <c r="K63" s="12"/>
      <c r="L63" s="12">
        <v>10360674</v>
      </c>
      <c r="M63" s="12">
        <v>2823282</v>
      </c>
      <c r="N63" s="12">
        <v>3494343</v>
      </c>
      <c r="O63" s="12">
        <v>10832585</v>
      </c>
      <c r="P63" s="12">
        <v>9585178</v>
      </c>
      <c r="Q63" s="12">
        <v>4237628</v>
      </c>
      <c r="R63" s="12">
        <v>237561</v>
      </c>
      <c r="S63" s="12">
        <v>66160694</v>
      </c>
    </row>
    <row r="64" spans="1:19" x14ac:dyDescent="0.2">
      <c r="A64" s="11" t="s">
        <v>20</v>
      </c>
      <c r="B64" s="12">
        <v>1351298</v>
      </c>
      <c r="C64" s="12">
        <v>2852036</v>
      </c>
      <c r="D64" s="12">
        <v>2233686</v>
      </c>
      <c r="E64" s="12">
        <v>866512</v>
      </c>
      <c r="F64" s="12">
        <v>236391</v>
      </c>
      <c r="G64" s="12">
        <v>346445</v>
      </c>
      <c r="H64" s="12">
        <v>6649891</v>
      </c>
      <c r="I64" s="12"/>
      <c r="J64" s="12"/>
      <c r="K64" s="12"/>
      <c r="L64" s="12">
        <v>2304397</v>
      </c>
      <c r="M64" s="12">
        <v>234505</v>
      </c>
      <c r="N64" s="12">
        <v>1183439</v>
      </c>
      <c r="O64" s="12">
        <v>9095078</v>
      </c>
      <c r="P64" s="12">
        <v>1802990</v>
      </c>
      <c r="Q64" s="12">
        <v>5364043</v>
      </c>
      <c r="R64" s="12"/>
      <c r="S64" s="12">
        <v>34520711</v>
      </c>
    </row>
    <row r="65" spans="1:19" x14ac:dyDescent="0.2">
      <c r="A65" s="11" t="s">
        <v>21</v>
      </c>
      <c r="B65" s="12">
        <v>142617</v>
      </c>
      <c r="C65" s="12">
        <v>3970350</v>
      </c>
      <c r="D65" s="12">
        <v>3417449</v>
      </c>
      <c r="E65" s="12">
        <v>352194</v>
      </c>
      <c r="F65" s="12">
        <v>22744572</v>
      </c>
      <c r="G65" s="12">
        <v>7973499</v>
      </c>
      <c r="H65" s="12">
        <v>82945071</v>
      </c>
      <c r="I65" s="12">
        <v>19204409</v>
      </c>
      <c r="J65" s="12"/>
      <c r="K65" s="12"/>
      <c r="L65" s="12">
        <v>14351883</v>
      </c>
      <c r="M65" s="12">
        <v>6222026</v>
      </c>
      <c r="N65" s="12"/>
      <c r="O65" s="12">
        <v>5356449</v>
      </c>
      <c r="P65" s="12"/>
      <c r="Q65" s="12">
        <v>131652</v>
      </c>
      <c r="R65" s="12">
        <v>101216403</v>
      </c>
      <c r="S65" s="12">
        <v>268028574</v>
      </c>
    </row>
    <row r="66" spans="1:19" x14ac:dyDescent="0.2">
      <c r="A66" s="11" t="s">
        <v>22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v>131980</v>
      </c>
      <c r="S66" s="12">
        <v>131980</v>
      </c>
    </row>
    <row r="67" spans="1:19" x14ac:dyDescent="0.2">
      <c r="A67" s="11" t="s">
        <v>23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195391</v>
      </c>
      <c r="S67" s="12">
        <v>195391</v>
      </c>
    </row>
    <row r="68" spans="1:19" x14ac:dyDescent="0.2">
      <c r="A68" s="11" t="s">
        <v>24</v>
      </c>
      <c r="B68" s="12">
        <v>987985</v>
      </c>
      <c r="C68" s="12">
        <v>618514</v>
      </c>
      <c r="D68" s="12">
        <v>200000</v>
      </c>
      <c r="E68" s="12">
        <v>1139959</v>
      </c>
      <c r="F68" s="12">
        <v>7676606</v>
      </c>
      <c r="G68" s="12">
        <v>8030754</v>
      </c>
      <c r="H68" s="12">
        <v>3837938</v>
      </c>
      <c r="I68" s="12">
        <v>7438154</v>
      </c>
      <c r="J68" s="12">
        <v>4966926</v>
      </c>
      <c r="K68" s="12"/>
      <c r="L68" s="12">
        <v>5698335</v>
      </c>
      <c r="M68" s="12">
        <v>10540113</v>
      </c>
      <c r="N68" s="12">
        <v>5603676</v>
      </c>
      <c r="O68" s="12">
        <v>3112573</v>
      </c>
      <c r="P68" s="12">
        <v>2300478</v>
      </c>
      <c r="Q68" s="12">
        <v>27676</v>
      </c>
      <c r="R68" s="12">
        <v>31347187</v>
      </c>
      <c r="S68" s="12">
        <v>93526874</v>
      </c>
    </row>
    <row r="69" spans="1:19" x14ac:dyDescent="0.2">
      <c r="A69" s="11" t="s">
        <v>25</v>
      </c>
      <c r="B69" s="12">
        <v>300515</v>
      </c>
      <c r="C69" s="12"/>
      <c r="D69" s="12">
        <v>71130</v>
      </c>
      <c r="E69" s="12">
        <v>148000</v>
      </c>
      <c r="F69" s="12">
        <v>76467</v>
      </c>
      <c r="G69" s="12"/>
      <c r="H69" s="12">
        <v>121628</v>
      </c>
      <c r="I69" s="12"/>
      <c r="J69" s="12">
        <v>10000</v>
      </c>
      <c r="K69" s="12"/>
      <c r="L69" s="12">
        <v>29702</v>
      </c>
      <c r="M69" s="12">
        <v>277350</v>
      </c>
      <c r="N69" s="12">
        <v>180748</v>
      </c>
      <c r="O69" s="12"/>
      <c r="P69" s="12">
        <v>71982</v>
      </c>
      <c r="Q69" s="12">
        <v>132275</v>
      </c>
      <c r="R69" s="12">
        <v>3568355</v>
      </c>
      <c r="S69" s="12">
        <v>4988152</v>
      </c>
    </row>
    <row r="70" spans="1:19" x14ac:dyDescent="0.2">
      <c r="A70" s="11" t="s">
        <v>26</v>
      </c>
      <c r="B70" s="12"/>
      <c r="C70" s="12"/>
      <c r="D70" s="12"/>
      <c r="E70" s="12"/>
      <c r="F70" s="12"/>
      <c r="G70" s="12"/>
      <c r="H70" s="12">
        <v>193221</v>
      </c>
      <c r="I70" s="12"/>
      <c r="J70" s="12"/>
      <c r="K70" s="12"/>
      <c r="L70" s="12"/>
      <c r="M70" s="12">
        <v>55789</v>
      </c>
      <c r="N70" s="12"/>
      <c r="O70" s="12"/>
      <c r="P70" s="12"/>
      <c r="Q70" s="12"/>
      <c r="R70" s="12">
        <v>208527</v>
      </c>
      <c r="S70" s="12">
        <v>457537</v>
      </c>
    </row>
    <row r="72" spans="1:19" s="9" customFormat="1" x14ac:dyDescent="0.2">
      <c r="A72" s="3">
        <v>2016</v>
      </c>
      <c r="B72" s="10">
        <f>SUM(B73:B83)</f>
        <v>77412427</v>
      </c>
      <c r="C72" s="10">
        <f t="shared" ref="C72:S72" si="9">SUM(C73:C83)</f>
        <v>46287856</v>
      </c>
      <c r="D72" s="10">
        <f t="shared" si="9"/>
        <v>74723688</v>
      </c>
      <c r="E72" s="10">
        <f t="shared" si="9"/>
        <v>102442916</v>
      </c>
      <c r="F72" s="10">
        <f t="shared" si="9"/>
        <v>120977151</v>
      </c>
      <c r="G72" s="10">
        <f t="shared" si="9"/>
        <v>96388282</v>
      </c>
      <c r="H72" s="10">
        <f t="shared" si="9"/>
        <v>99188708</v>
      </c>
      <c r="I72" s="10">
        <f t="shared" si="9"/>
        <v>69151826</v>
      </c>
      <c r="J72" s="10">
        <f t="shared" si="9"/>
        <v>78550853</v>
      </c>
      <c r="K72" s="10"/>
      <c r="L72" s="10">
        <f t="shared" si="9"/>
        <v>150320845</v>
      </c>
      <c r="M72" s="10">
        <f t="shared" si="9"/>
        <v>85825005</v>
      </c>
      <c r="N72" s="10">
        <f t="shared" si="9"/>
        <v>88812523</v>
      </c>
      <c r="O72" s="10">
        <f t="shared" si="9"/>
        <v>141377120</v>
      </c>
      <c r="P72" s="10">
        <f t="shared" si="9"/>
        <v>68065408</v>
      </c>
      <c r="Q72" s="10">
        <f t="shared" si="9"/>
        <v>72594256</v>
      </c>
      <c r="R72" s="10">
        <f t="shared" si="9"/>
        <v>168406144</v>
      </c>
      <c r="S72" s="10">
        <f t="shared" si="9"/>
        <v>1540525008</v>
      </c>
    </row>
    <row r="73" spans="1:19" x14ac:dyDescent="0.2">
      <c r="A73" s="11" t="s">
        <v>16</v>
      </c>
      <c r="B73" s="12">
        <v>310311</v>
      </c>
      <c r="C73" s="12">
        <v>139636</v>
      </c>
      <c r="D73" s="12"/>
      <c r="E73" s="12">
        <v>530826</v>
      </c>
      <c r="F73" s="12"/>
      <c r="G73" s="12">
        <v>278642</v>
      </c>
      <c r="H73" s="12">
        <v>9375127</v>
      </c>
      <c r="I73" s="12">
        <v>80898</v>
      </c>
      <c r="J73" s="12">
        <v>2580306</v>
      </c>
      <c r="K73" s="12"/>
      <c r="L73" s="12">
        <v>751781</v>
      </c>
      <c r="M73" s="12">
        <v>184811</v>
      </c>
      <c r="N73" s="12">
        <v>50446</v>
      </c>
      <c r="O73" s="12"/>
      <c r="P73" s="12">
        <v>384518</v>
      </c>
      <c r="Q73" s="12">
        <v>473284</v>
      </c>
      <c r="R73" s="12">
        <v>951372</v>
      </c>
      <c r="S73" s="12">
        <v>16091958</v>
      </c>
    </row>
    <row r="74" spans="1:19" x14ac:dyDescent="0.2">
      <c r="A74" s="11" t="s">
        <v>17</v>
      </c>
      <c r="B74" s="12">
        <v>16309081</v>
      </c>
      <c r="C74" s="12">
        <v>1741888</v>
      </c>
      <c r="D74" s="12">
        <v>4234033</v>
      </c>
      <c r="E74" s="12">
        <v>3692767</v>
      </c>
      <c r="F74" s="12">
        <v>18598269</v>
      </c>
      <c r="G74" s="12">
        <v>25106766</v>
      </c>
      <c r="H74" s="12">
        <v>10591972</v>
      </c>
      <c r="I74" s="12">
        <v>1788286</v>
      </c>
      <c r="J74" s="12">
        <v>10019710</v>
      </c>
      <c r="K74" s="12"/>
      <c r="L74" s="12">
        <v>7362869</v>
      </c>
      <c r="M74" s="12">
        <v>2335097</v>
      </c>
      <c r="N74" s="12">
        <v>2617385</v>
      </c>
      <c r="O74" s="12">
        <v>3917648</v>
      </c>
      <c r="P74" s="12">
        <v>1324794</v>
      </c>
      <c r="Q74" s="12">
        <v>3040075</v>
      </c>
      <c r="R74" s="12">
        <v>12869268</v>
      </c>
      <c r="S74" s="12">
        <v>125549908</v>
      </c>
    </row>
    <row r="75" spans="1:19" x14ac:dyDescent="0.2">
      <c r="A75" s="11" t="s">
        <v>18</v>
      </c>
      <c r="B75" s="12">
        <v>51637803</v>
      </c>
      <c r="C75" s="12">
        <v>38165679</v>
      </c>
      <c r="D75" s="12">
        <v>63349228</v>
      </c>
      <c r="E75" s="12">
        <v>93691044</v>
      </c>
      <c r="F75" s="12">
        <v>58655577</v>
      </c>
      <c r="G75" s="12">
        <v>51450539</v>
      </c>
      <c r="H75" s="12">
        <v>33249926</v>
      </c>
      <c r="I75" s="12">
        <v>36138273</v>
      </c>
      <c r="J75" s="12">
        <v>57134177</v>
      </c>
      <c r="K75" s="12"/>
      <c r="L75" s="12">
        <v>99427114</v>
      </c>
      <c r="M75" s="12">
        <v>65703491</v>
      </c>
      <c r="N75" s="12">
        <v>73262832</v>
      </c>
      <c r="O75" s="12">
        <v>109767034</v>
      </c>
      <c r="P75" s="12">
        <v>47780697</v>
      </c>
      <c r="Q75" s="12">
        <v>49538936</v>
      </c>
      <c r="R75" s="12">
        <v>10680287</v>
      </c>
      <c r="S75" s="12">
        <v>939632637</v>
      </c>
    </row>
    <row r="76" spans="1:19" x14ac:dyDescent="0.2">
      <c r="A76" s="11" t="s">
        <v>19</v>
      </c>
      <c r="B76" s="12">
        <v>3485661</v>
      </c>
      <c r="C76" s="12">
        <v>1427853</v>
      </c>
      <c r="D76" s="12">
        <v>690593</v>
      </c>
      <c r="E76" s="12">
        <v>3501266</v>
      </c>
      <c r="F76" s="12">
        <v>11645117</v>
      </c>
      <c r="G76" s="12">
        <v>6534317</v>
      </c>
      <c r="H76" s="12"/>
      <c r="I76" s="12">
        <v>832891</v>
      </c>
      <c r="J76" s="12">
        <v>4349931</v>
      </c>
      <c r="K76" s="12"/>
      <c r="L76" s="12">
        <v>5781896</v>
      </c>
      <c r="M76" s="12">
        <v>2404938</v>
      </c>
      <c r="N76" s="12">
        <v>3702573</v>
      </c>
      <c r="O76" s="12">
        <v>9314971</v>
      </c>
      <c r="P76" s="12">
        <v>4035406</v>
      </c>
      <c r="Q76" s="12">
        <v>8630624</v>
      </c>
      <c r="R76" s="12">
        <v>86534</v>
      </c>
      <c r="S76" s="12">
        <v>66424571</v>
      </c>
    </row>
    <row r="77" spans="1:19" x14ac:dyDescent="0.2">
      <c r="A77" s="11" t="s">
        <v>20</v>
      </c>
      <c r="B77" s="12">
        <v>1579195</v>
      </c>
      <c r="C77" s="12">
        <v>3203689</v>
      </c>
      <c r="D77" s="12">
        <v>2162213</v>
      </c>
      <c r="E77" s="12">
        <v>88890</v>
      </c>
      <c r="F77" s="12"/>
      <c r="G77" s="12">
        <v>684074</v>
      </c>
      <c r="H77" s="12">
        <v>2940601</v>
      </c>
      <c r="I77" s="12"/>
      <c r="J77" s="12">
        <v>191115</v>
      </c>
      <c r="K77" s="12"/>
      <c r="L77" s="12">
        <v>2266942</v>
      </c>
      <c r="M77" s="12">
        <v>401122</v>
      </c>
      <c r="N77" s="12">
        <v>464740</v>
      </c>
      <c r="O77" s="12">
        <v>5851366</v>
      </c>
      <c r="P77" s="12">
        <v>13154139</v>
      </c>
      <c r="Q77" s="12">
        <v>10661625</v>
      </c>
      <c r="R77" s="12"/>
      <c r="S77" s="12">
        <v>43649711</v>
      </c>
    </row>
    <row r="78" spans="1:19" x14ac:dyDescent="0.2">
      <c r="A78" s="11" t="s">
        <v>21</v>
      </c>
      <c r="B78" s="12">
        <v>134466</v>
      </c>
      <c r="C78" s="12">
        <v>1275536</v>
      </c>
      <c r="D78" s="12">
        <v>3074672</v>
      </c>
      <c r="E78" s="12">
        <v>421344</v>
      </c>
      <c r="F78" s="12">
        <v>24942764</v>
      </c>
      <c r="G78" s="12">
        <v>6144329</v>
      </c>
      <c r="H78" s="12">
        <v>36501727</v>
      </c>
      <c r="I78" s="12">
        <v>25587713</v>
      </c>
      <c r="J78" s="12"/>
      <c r="K78" s="12"/>
      <c r="L78" s="12">
        <v>27198756</v>
      </c>
      <c r="M78" s="12">
        <v>5090539</v>
      </c>
      <c r="N78" s="12"/>
      <c r="O78" s="12">
        <v>9900188</v>
      </c>
      <c r="P78" s="12"/>
      <c r="Q78" s="12">
        <v>140055</v>
      </c>
      <c r="R78" s="12">
        <v>122187345</v>
      </c>
      <c r="S78" s="12">
        <v>262599434</v>
      </c>
    </row>
    <row r="79" spans="1:19" x14ac:dyDescent="0.2">
      <c r="A79" s="11" t="s">
        <v>22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316699</v>
      </c>
      <c r="S79" s="12">
        <v>316699</v>
      </c>
    </row>
    <row r="80" spans="1:19" x14ac:dyDescent="0.2">
      <c r="A80" s="11" t="s">
        <v>23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266943</v>
      </c>
      <c r="S80" s="12">
        <v>266943</v>
      </c>
    </row>
    <row r="81" spans="1:19" x14ac:dyDescent="0.2">
      <c r="A81" s="11" t="s">
        <v>24</v>
      </c>
      <c r="B81" s="12">
        <v>3571565</v>
      </c>
      <c r="C81" s="12">
        <v>333575</v>
      </c>
      <c r="D81" s="12">
        <v>1140188</v>
      </c>
      <c r="E81" s="12">
        <v>140568</v>
      </c>
      <c r="F81" s="12">
        <v>7135424</v>
      </c>
      <c r="G81" s="12">
        <v>6189615</v>
      </c>
      <c r="H81" s="12">
        <v>6149376</v>
      </c>
      <c r="I81" s="12">
        <v>4723765</v>
      </c>
      <c r="J81" s="12">
        <v>4171638</v>
      </c>
      <c r="K81" s="12"/>
      <c r="L81" s="12">
        <v>7501786</v>
      </c>
      <c r="M81" s="12">
        <v>9652146</v>
      </c>
      <c r="N81" s="12">
        <v>8494535</v>
      </c>
      <c r="O81" s="12">
        <v>2625913</v>
      </c>
      <c r="P81" s="12">
        <v>1385854</v>
      </c>
      <c r="Q81" s="12"/>
      <c r="R81" s="12">
        <v>17056028</v>
      </c>
      <c r="S81" s="12">
        <v>80271976</v>
      </c>
    </row>
    <row r="82" spans="1:19" x14ac:dyDescent="0.2">
      <c r="A82" s="11" t="s">
        <v>25</v>
      </c>
      <c r="B82" s="12">
        <v>384345</v>
      </c>
      <c r="C82" s="12"/>
      <c r="D82" s="12">
        <v>72761</v>
      </c>
      <c r="E82" s="12">
        <v>376211</v>
      </c>
      <c r="F82" s="12"/>
      <c r="G82" s="12"/>
      <c r="H82" s="12">
        <v>66299</v>
      </c>
      <c r="I82" s="12"/>
      <c r="J82" s="12">
        <v>103976</v>
      </c>
      <c r="K82" s="12"/>
      <c r="L82" s="12">
        <v>29701</v>
      </c>
      <c r="M82" s="12"/>
      <c r="N82" s="12">
        <v>220012</v>
      </c>
      <c r="O82" s="12"/>
      <c r="P82" s="12"/>
      <c r="Q82" s="12">
        <v>109657</v>
      </c>
      <c r="R82" s="12">
        <v>3981209</v>
      </c>
      <c r="S82" s="12">
        <v>5344171</v>
      </c>
    </row>
    <row r="83" spans="1:19" x14ac:dyDescent="0.2">
      <c r="A83" s="11" t="s">
        <v>26</v>
      </c>
      <c r="B83" s="12"/>
      <c r="C83" s="12"/>
      <c r="D83" s="12"/>
      <c r="E83" s="12"/>
      <c r="F83" s="12"/>
      <c r="G83" s="12"/>
      <c r="H83" s="12">
        <v>313680</v>
      </c>
      <c r="I83" s="12"/>
      <c r="J83" s="12"/>
      <c r="K83" s="12"/>
      <c r="L83" s="12"/>
      <c r="M83" s="12">
        <v>52861</v>
      </c>
      <c r="N83" s="12"/>
      <c r="O83" s="12"/>
      <c r="P83" s="12"/>
      <c r="Q83" s="12"/>
      <c r="R83" s="12">
        <v>10459</v>
      </c>
      <c r="S83" s="12">
        <v>377000</v>
      </c>
    </row>
    <row r="85" spans="1:19" s="9" customFormat="1" x14ac:dyDescent="0.2">
      <c r="A85" s="3">
        <v>2017</v>
      </c>
      <c r="B85" s="10">
        <f>SUM(B86:B96)</f>
        <v>84409059</v>
      </c>
      <c r="C85" s="10">
        <f t="shared" ref="C85:S85" si="10">SUM(C86:C96)</f>
        <v>54853280</v>
      </c>
      <c r="D85" s="10">
        <f t="shared" si="10"/>
        <v>73682567</v>
      </c>
      <c r="E85" s="10">
        <f t="shared" si="10"/>
        <v>58032386</v>
      </c>
      <c r="F85" s="10">
        <f t="shared" si="10"/>
        <v>114098764</v>
      </c>
      <c r="G85" s="10">
        <f t="shared" si="10"/>
        <v>101115622</v>
      </c>
      <c r="H85" s="10">
        <f t="shared" si="10"/>
        <v>148980793</v>
      </c>
      <c r="I85" s="10">
        <f t="shared" si="10"/>
        <v>79480047</v>
      </c>
      <c r="J85" s="10">
        <f t="shared" si="10"/>
        <v>102019769</v>
      </c>
      <c r="K85" s="10"/>
      <c r="L85" s="10">
        <f t="shared" si="10"/>
        <v>142609543</v>
      </c>
      <c r="M85" s="10">
        <f t="shared" si="10"/>
        <v>76128806</v>
      </c>
      <c r="N85" s="10">
        <f t="shared" si="10"/>
        <v>83454092</v>
      </c>
      <c r="O85" s="10">
        <f t="shared" si="10"/>
        <v>148422891</v>
      </c>
      <c r="P85" s="10">
        <f t="shared" si="10"/>
        <v>80535670</v>
      </c>
      <c r="Q85" s="10">
        <f t="shared" si="10"/>
        <v>58116628</v>
      </c>
      <c r="R85" s="10">
        <f t="shared" si="10"/>
        <v>153358840</v>
      </c>
      <c r="S85" s="10">
        <f t="shared" si="10"/>
        <v>1559298757</v>
      </c>
    </row>
    <row r="86" spans="1:19" x14ac:dyDescent="0.2">
      <c r="A86" s="11" t="s">
        <v>16</v>
      </c>
      <c r="B86" s="12">
        <v>14502</v>
      </c>
      <c r="C86" s="12">
        <v>730</v>
      </c>
      <c r="D86" s="12">
        <v>21957</v>
      </c>
      <c r="E86" s="12">
        <v>97388</v>
      </c>
      <c r="F86" s="12">
        <v>293660</v>
      </c>
      <c r="G86" s="12">
        <v>4684079</v>
      </c>
      <c r="H86" s="12">
        <v>14436118</v>
      </c>
      <c r="I86" s="12">
        <v>145564</v>
      </c>
      <c r="J86" s="12">
        <v>881255</v>
      </c>
      <c r="K86" s="12"/>
      <c r="L86" s="12">
        <v>96801</v>
      </c>
      <c r="M86" s="12">
        <v>451973</v>
      </c>
      <c r="N86" s="12">
        <v>257</v>
      </c>
      <c r="O86" s="12">
        <v>32000</v>
      </c>
      <c r="P86" s="12">
        <v>11516</v>
      </c>
      <c r="Q86" s="12">
        <v>46580</v>
      </c>
      <c r="R86" s="12">
        <v>27425</v>
      </c>
      <c r="S86" s="12">
        <v>21241805</v>
      </c>
    </row>
    <row r="87" spans="1:19" x14ac:dyDescent="0.2">
      <c r="A87" s="11" t="s">
        <v>17</v>
      </c>
      <c r="B87" s="12">
        <v>20191468</v>
      </c>
      <c r="C87" s="12">
        <v>2733290</v>
      </c>
      <c r="D87" s="12">
        <v>6413570</v>
      </c>
      <c r="E87" s="12">
        <v>9570353</v>
      </c>
      <c r="F87" s="12">
        <v>30534432</v>
      </c>
      <c r="G87" s="12">
        <v>19314474</v>
      </c>
      <c r="H87" s="12">
        <v>8388970</v>
      </c>
      <c r="I87" s="12">
        <v>1737350</v>
      </c>
      <c r="J87" s="12">
        <v>13687751</v>
      </c>
      <c r="K87" s="12"/>
      <c r="L87" s="12">
        <v>19609000</v>
      </c>
      <c r="M87" s="12">
        <v>3937794</v>
      </c>
      <c r="N87" s="12">
        <v>2840981</v>
      </c>
      <c r="O87" s="12">
        <v>1026429</v>
      </c>
      <c r="P87" s="12">
        <v>1654856</v>
      </c>
      <c r="Q87" s="12">
        <v>1259306</v>
      </c>
      <c r="R87" s="12">
        <v>2967678</v>
      </c>
      <c r="S87" s="12">
        <v>145867702</v>
      </c>
    </row>
    <row r="88" spans="1:19" x14ac:dyDescent="0.2">
      <c r="A88" s="11" t="s">
        <v>18</v>
      </c>
      <c r="B88" s="12">
        <v>59009976</v>
      </c>
      <c r="C88" s="12">
        <v>44707823</v>
      </c>
      <c r="D88" s="12">
        <v>60351092</v>
      </c>
      <c r="E88" s="12">
        <v>40915183</v>
      </c>
      <c r="F88" s="12">
        <v>45929726</v>
      </c>
      <c r="G88" s="12">
        <v>48637854</v>
      </c>
      <c r="H88" s="12">
        <v>52131663</v>
      </c>
      <c r="I88" s="12">
        <v>47180522</v>
      </c>
      <c r="J88" s="12">
        <v>68426767</v>
      </c>
      <c r="K88" s="12"/>
      <c r="L88" s="12">
        <v>93183634</v>
      </c>
      <c r="M88" s="12">
        <v>52387136</v>
      </c>
      <c r="N88" s="12">
        <v>68019792</v>
      </c>
      <c r="O88" s="12">
        <v>108549346</v>
      </c>
      <c r="P88" s="12">
        <v>54807630</v>
      </c>
      <c r="Q88" s="12">
        <v>48129538</v>
      </c>
      <c r="R88" s="12">
        <v>15040490</v>
      </c>
      <c r="S88" s="12">
        <v>907408172</v>
      </c>
    </row>
    <row r="89" spans="1:19" x14ac:dyDescent="0.2">
      <c r="A89" s="11" t="s">
        <v>19</v>
      </c>
      <c r="B89" s="12">
        <v>407536</v>
      </c>
      <c r="C89" s="12">
        <v>1156589</v>
      </c>
      <c r="D89" s="12">
        <v>2133580</v>
      </c>
      <c r="E89" s="12">
        <v>4685363</v>
      </c>
      <c r="F89" s="12">
        <v>4345946</v>
      </c>
      <c r="G89" s="12">
        <v>4852255</v>
      </c>
      <c r="H89" s="12"/>
      <c r="I89" s="12">
        <v>7115824</v>
      </c>
      <c r="J89" s="12">
        <v>10077108</v>
      </c>
      <c r="K89" s="12"/>
      <c r="L89" s="12">
        <v>6542846</v>
      </c>
      <c r="M89" s="12">
        <v>839630</v>
      </c>
      <c r="N89" s="12">
        <v>6501738</v>
      </c>
      <c r="O89" s="12">
        <v>17724386</v>
      </c>
      <c r="P89" s="12">
        <v>3012089</v>
      </c>
      <c r="Q89" s="12">
        <v>2441485</v>
      </c>
      <c r="R89" s="12">
        <v>334473</v>
      </c>
      <c r="S89" s="12">
        <v>72170848</v>
      </c>
    </row>
    <row r="90" spans="1:19" x14ac:dyDescent="0.2">
      <c r="A90" s="11" t="s">
        <v>20</v>
      </c>
      <c r="B90" s="12">
        <v>613015</v>
      </c>
      <c r="C90" s="12">
        <v>2772932</v>
      </c>
      <c r="D90" s="12">
        <v>385713</v>
      </c>
      <c r="E90" s="12">
        <v>496317</v>
      </c>
      <c r="F90" s="12"/>
      <c r="G90" s="12">
        <v>324425</v>
      </c>
      <c r="H90" s="12">
        <v>14125976</v>
      </c>
      <c r="I90" s="12"/>
      <c r="J90" s="12"/>
      <c r="K90" s="12"/>
      <c r="L90" s="12">
        <v>1108873</v>
      </c>
      <c r="M90" s="12"/>
      <c r="N90" s="12">
        <v>530862</v>
      </c>
      <c r="O90" s="12">
        <v>4620161</v>
      </c>
      <c r="P90" s="12">
        <v>17791988</v>
      </c>
      <c r="Q90" s="12">
        <v>6091134</v>
      </c>
      <c r="R90" s="12"/>
      <c r="S90" s="12">
        <v>48861396</v>
      </c>
    </row>
    <row r="91" spans="1:19" x14ac:dyDescent="0.2">
      <c r="A91" s="11" t="s">
        <v>21</v>
      </c>
      <c r="B91" s="12">
        <v>160629</v>
      </c>
      <c r="C91" s="12">
        <v>899713</v>
      </c>
      <c r="D91" s="12">
        <v>3982847</v>
      </c>
      <c r="E91" s="12">
        <v>675025</v>
      </c>
      <c r="F91" s="12">
        <v>27257292</v>
      </c>
      <c r="G91" s="12">
        <v>18943686</v>
      </c>
      <c r="H91" s="12">
        <v>51233143</v>
      </c>
      <c r="I91" s="12">
        <v>14649412</v>
      </c>
      <c r="J91" s="12"/>
      <c r="K91" s="12"/>
      <c r="L91" s="12">
        <v>15562254</v>
      </c>
      <c r="M91" s="12">
        <v>6480012</v>
      </c>
      <c r="N91" s="12"/>
      <c r="O91" s="12">
        <v>9957057</v>
      </c>
      <c r="P91" s="12"/>
      <c r="Q91" s="12">
        <v>148585</v>
      </c>
      <c r="R91" s="12">
        <v>107801495</v>
      </c>
      <c r="S91" s="12">
        <v>257751150</v>
      </c>
    </row>
    <row r="92" spans="1:19" x14ac:dyDescent="0.2">
      <c r="A92" s="11" t="s">
        <v>22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151328</v>
      </c>
      <c r="S92" s="12">
        <v>151328</v>
      </c>
    </row>
    <row r="93" spans="1:19" x14ac:dyDescent="0.2">
      <c r="A93" s="11" t="s">
        <v>23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>
        <v>60004</v>
      </c>
      <c r="S93" s="12">
        <v>60004</v>
      </c>
    </row>
    <row r="94" spans="1:19" x14ac:dyDescent="0.2">
      <c r="A94" s="11" t="s">
        <v>24</v>
      </c>
      <c r="B94" s="12">
        <v>3639089</v>
      </c>
      <c r="C94" s="12">
        <v>2582203</v>
      </c>
      <c r="D94" s="12">
        <v>372947</v>
      </c>
      <c r="E94" s="12">
        <v>484518</v>
      </c>
      <c r="F94" s="12">
        <v>5563708</v>
      </c>
      <c r="G94" s="12">
        <v>4358849</v>
      </c>
      <c r="H94" s="12">
        <v>8407334</v>
      </c>
      <c r="I94" s="12">
        <v>8651375</v>
      </c>
      <c r="J94" s="12">
        <v>8833213</v>
      </c>
      <c r="K94" s="12"/>
      <c r="L94" s="12">
        <v>6506135</v>
      </c>
      <c r="M94" s="12">
        <v>12032261</v>
      </c>
      <c r="N94" s="12">
        <v>5560462</v>
      </c>
      <c r="O94" s="12">
        <v>6513512</v>
      </c>
      <c r="P94" s="12">
        <v>3257591</v>
      </c>
      <c r="Q94" s="12"/>
      <c r="R94" s="12">
        <v>23439488</v>
      </c>
      <c r="S94" s="12">
        <v>100202685</v>
      </c>
    </row>
    <row r="95" spans="1:19" x14ac:dyDescent="0.2">
      <c r="A95" s="11" t="s">
        <v>25</v>
      </c>
      <c r="B95" s="12">
        <v>372844</v>
      </c>
      <c r="C95" s="12"/>
      <c r="D95" s="12">
        <v>20861</v>
      </c>
      <c r="E95" s="12">
        <v>1108239</v>
      </c>
      <c r="F95" s="12">
        <v>174000</v>
      </c>
      <c r="G95" s="12"/>
      <c r="H95" s="12"/>
      <c r="I95" s="12"/>
      <c r="J95" s="12">
        <v>113675</v>
      </c>
      <c r="K95" s="12"/>
      <c r="L95" s="12"/>
      <c r="M95" s="12"/>
      <c r="N95" s="12"/>
      <c r="O95" s="12"/>
      <c r="P95" s="12"/>
      <c r="Q95" s="12"/>
      <c r="R95" s="12">
        <v>3536459</v>
      </c>
      <c r="S95" s="12">
        <v>5326078</v>
      </c>
    </row>
    <row r="96" spans="1:19" x14ac:dyDescent="0.2">
      <c r="A96" s="11" t="s">
        <v>26</v>
      </c>
      <c r="B96" s="12"/>
      <c r="C96" s="12"/>
      <c r="D96" s="12"/>
      <c r="E96" s="12"/>
      <c r="F96" s="12"/>
      <c r="G96" s="12"/>
      <c r="H96" s="12">
        <v>257589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v>257589</v>
      </c>
    </row>
    <row r="98" spans="1:19" s="9" customFormat="1" x14ac:dyDescent="0.2">
      <c r="A98" s="3">
        <v>2018</v>
      </c>
      <c r="B98" s="10">
        <f>SUM(B99:B109)</f>
        <v>69207733.743999988</v>
      </c>
      <c r="C98" s="10">
        <f t="shared" ref="C98:S98" si="11">SUM(C99:C109)</f>
        <v>50997862.976999998</v>
      </c>
      <c r="D98" s="10">
        <f t="shared" si="11"/>
        <v>56550445.669</v>
      </c>
      <c r="E98" s="10">
        <f t="shared" si="11"/>
        <v>96344631.670000032</v>
      </c>
      <c r="F98" s="10">
        <f t="shared" si="11"/>
        <v>123932543.16200002</v>
      </c>
      <c r="G98" s="10">
        <f t="shared" si="11"/>
        <v>94286777.628000006</v>
      </c>
      <c r="H98" s="10">
        <f t="shared" si="11"/>
        <v>124392855.942</v>
      </c>
      <c r="I98" s="10">
        <f t="shared" si="11"/>
        <v>60515319.693000004</v>
      </c>
      <c r="J98" s="10">
        <f t="shared" si="11"/>
        <v>89774667.163999975</v>
      </c>
      <c r="K98" s="10">
        <f t="shared" si="11"/>
        <v>26734071.066</v>
      </c>
      <c r="L98" s="10">
        <f t="shared" si="11"/>
        <v>75040356.204000011</v>
      </c>
      <c r="M98" s="10">
        <f t="shared" si="11"/>
        <v>87312110.425999999</v>
      </c>
      <c r="N98" s="10">
        <f t="shared" si="11"/>
        <v>87555486.542999953</v>
      </c>
      <c r="O98" s="10">
        <f t="shared" si="11"/>
        <v>149613703.46900001</v>
      </c>
      <c r="P98" s="10">
        <f t="shared" si="11"/>
        <v>51843622.377000012</v>
      </c>
      <c r="Q98" s="10">
        <f t="shared" si="11"/>
        <v>49111445.227999985</v>
      </c>
      <c r="R98" s="10">
        <f t="shared" si="11"/>
        <v>165810711.01199999</v>
      </c>
      <c r="S98" s="10">
        <f t="shared" si="11"/>
        <v>1459024343.9740002</v>
      </c>
    </row>
    <row r="99" spans="1:19" x14ac:dyDescent="0.2">
      <c r="A99" s="11" t="s">
        <v>27</v>
      </c>
      <c r="B99" s="12">
        <v>81035.614999999991</v>
      </c>
      <c r="C99" s="12">
        <v>3064818.4450000003</v>
      </c>
      <c r="D99" s="12">
        <v>4811866.8510000007</v>
      </c>
      <c r="E99" s="12">
        <v>816704.65600000008</v>
      </c>
      <c r="F99" s="12">
        <v>37106945.949999996</v>
      </c>
      <c r="G99" s="12">
        <v>10506305.978</v>
      </c>
      <c r="H99" s="12">
        <v>30651062.963999994</v>
      </c>
      <c r="I99" s="12">
        <v>7650352.3480000002</v>
      </c>
      <c r="J99" s="12"/>
      <c r="K99" s="12">
        <v>6946844.1339999996</v>
      </c>
      <c r="L99" s="12">
        <v>14080111.401999999</v>
      </c>
      <c r="M99" s="12">
        <v>2252702.0069999998</v>
      </c>
      <c r="N99" s="12"/>
      <c r="O99" s="12">
        <v>10175276.905000001</v>
      </c>
      <c r="P99" s="12"/>
      <c r="Q99" s="12">
        <v>135247.40299999999</v>
      </c>
      <c r="R99" s="12">
        <v>88052107.024000004</v>
      </c>
      <c r="S99" s="12">
        <v>216331381.68199998</v>
      </c>
    </row>
    <row r="100" spans="1:19" x14ac:dyDescent="0.2">
      <c r="A100" s="11" t="s">
        <v>16</v>
      </c>
      <c r="B100" s="12">
        <v>17314</v>
      </c>
      <c r="C100" s="12">
        <v>51813</v>
      </c>
      <c r="D100" s="12">
        <v>58524.985000000001</v>
      </c>
      <c r="E100" s="12">
        <v>86913.255000000019</v>
      </c>
      <c r="F100" s="12">
        <v>51758.616999999998</v>
      </c>
      <c r="G100" s="12">
        <v>5612511.290000001</v>
      </c>
      <c r="H100" s="12">
        <v>13034484.297</v>
      </c>
      <c r="I100" s="12">
        <v>26604.43</v>
      </c>
      <c r="J100" s="12">
        <v>30234.882000000001</v>
      </c>
      <c r="K100" s="12"/>
      <c r="L100" s="12">
        <v>88743.091</v>
      </c>
      <c r="M100" s="12">
        <v>1576357.5860000001</v>
      </c>
      <c r="N100" s="12">
        <v>45378.614999999998</v>
      </c>
      <c r="O100" s="12">
        <v>65407.805</v>
      </c>
      <c r="P100" s="12">
        <v>31243.295999999998</v>
      </c>
      <c r="Q100" s="12">
        <v>7475.9679999999998</v>
      </c>
      <c r="R100" s="12"/>
      <c r="S100" s="12">
        <v>20784765.116999995</v>
      </c>
    </row>
    <row r="101" spans="1:19" x14ac:dyDescent="0.2">
      <c r="A101" s="11" t="s">
        <v>17</v>
      </c>
      <c r="B101" s="12">
        <v>12368926.572000001</v>
      </c>
      <c r="C101" s="12">
        <v>1440806.51</v>
      </c>
      <c r="D101" s="12">
        <v>1939551.341</v>
      </c>
      <c r="E101" s="12">
        <v>6433166.8840000005</v>
      </c>
      <c r="F101" s="12">
        <v>24169379.651999995</v>
      </c>
      <c r="G101" s="12">
        <v>21158802.229000002</v>
      </c>
      <c r="H101" s="12">
        <v>13916523.120999999</v>
      </c>
      <c r="I101" s="12">
        <v>1328733.719</v>
      </c>
      <c r="J101" s="12">
        <v>6222272.341</v>
      </c>
      <c r="K101" s="12">
        <v>9580376.5109999999</v>
      </c>
      <c r="L101" s="12">
        <v>9076721.2079999987</v>
      </c>
      <c r="M101" s="12">
        <v>3039275.4289999995</v>
      </c>
      <c r="N101" s="12">
        <v>1749949.0520000001</v>
      </c>
      <c r="O101" s="12">
        <v>3024387.5819999995</v>
      </c>
      <c r="P101" s="12">
        <v>1454373.236</v>
      </c>
      <c r="Q101" s="12">
        <v>796677.20600000001</v>
      </c>
      <c r="R101" s="12">
        <v>1945582.5830000001</v>
      </c>
      <c r="S101" s="12">
        <v>119645505.17600001</v>
      </c>
    </row>
    <row r="102" spans="1:19" x14ac:dyDescent="0.2">
      <c r="A102" s="11" t="s">
        <v>18</v>
      </c>
      <c r="B102" s="12">
        <v>51389077.710000008</v>
      </c>
      <c r="C102" s="12">
        <v>40041301.402000003</v>
      </c>
      <c r="D102" s="12">
        <v>46431013.247000001</v>
      </c>
      <c r="E102" s="12">
        <v>86818778.382000029</v>
      </c>
      <c r="F102" s="12">
        <v>54916338.024000011</v>
      </c>
      <c r="G102" s="12">
        <v>47382685.016000003</v>
      </c>
      <c r="H102" s="12">
        <v>45184112.881000005</v>
      </c>
      <c r="I102" s="12">
        <v>39919273.787</v>
      </c>
      <c r="J102" s="12">
        <v>67494324.777999982</v>
      </c>
      <c r="K102" s="12">
        <v>8781847.7639999986</v>
      </c>
      <c r="L102" s="12">
        <v>42229833.368000008</v>
      </c>
      <c r="M102" s="12">
        <v>64415849.447000012</v>
      </c>
      <c r="N102" s="12">
        <v>66373397.585999951</v>
      </c>
      <c r="O102" s="12">
        <v>103618098.332</v>
      </c>
      <c r="P102" s="12">
        <v>41312077.533000015</v>
      </c>
      <c r="Q102" s="12">
        <v>46299686.188999988</v>
      </c>
      <c r="R102" s="12">
        <v>48835749.867999993</v>
      </c>
      <c r="S102" s="12">
        <v>901443445.31400001</v>
      </c>
    </row>
    <row r="103" spans="1:19" x14ac:dyDescent="0.2">
      <c r="A103" s="11" t="s">
        <v>19</v>
      </c>
      <c r="B103" s="12">
        <v>233386.33299999998</v>
      </c>
      <c r="C103" s="12">
        <v>1035506.047</v>
      </c>
      <c r="D103" s="12">
        <v>3146462.6310000001</v>
      </c>
      <c r="E103" s="12">
        <v>1048356.845</v>
      </c>
      <c r="F103" s="12">
        <v>2465523.4150000005</v>
      </c>
      <c r="G103" s="12">
        <v>4560916.1629999997</v>
      </c>
      <c r="H103" s="12"/>
      <c r="I103" s="12">
        <v>1959335.6390000002</v>
      </c>
      <c r="J103" s="12">
        <v>2502529.298</v>
      </c>
      <c r="K103" s="12"/>
      <c r="L103" s="12">
        <v>4125313.1470000003</v>
      </c>
      <c r="M103" s="12">
        <v>3263042.63</v>
      </c>
      <c r="N103" s="12">
        <v>8744771.6500000022</v>
      </c>
      <c r="O103" s="12">
        <v>24540796.317999996</v>
      </c>
      <c r="P103" s="12">
        <v>2049655.9370000002</v>
      </c>
      <c r="Q103" s="12">
        <v>907694.44800000009</v>
      </c>
      <c r="R103" s="12">
        <v>116630.246</v>
      </c>
      <c r="S103" s="12">
        <v>60699920.746999994</v>
      </c>
    </row>
    <row r="104" spans="1:19" x14ac:dyDescent="0.2">
      <c r="A104" s="11" t="s">
        <v>20</v>
      </c>
      <c r="B104" s="12">
        <v>440937.91</v>
      </c>
      <c r="C104" s="12">
        <v>4173019.4250000003</v>
      </c>
      <c r="D104" s="12">
        <v>100105.17300000001</v>
      </c>
      <c r="E104" s="12">
        <v>180774.992</v>
      </c>
      <c r="F104" s="12">
        <v>614546.09900000005</v>
      </c>
      <c r="G104" s="12">
        <v>703527.38100000005</v>
      </c>
      <c r="H104" s="12">
        <v>13368421.178000001</v>
      </c>
      <c r="I104" s="12"/>
      <c r="J104" s="12"/>
      <c r="K104" s="12"/>
      <c r="L104" s="12">
        <v>623978.97399999993</v>
      </c>
      <c r="M104" s="12">
        <v>515918.65099999995</v>
      </c>
      <c r="N104" s="12">
        <v>2450525.0950000002</v>
      </c>
      <c r="O104" s="12">
        <v>3460679.3559999992</v>
      </c>
      <c r="P104" s="12">
        <v>6492277.2079999996</v>
      </c>
      <c r="Q104" s="12">
        <v>964664.01399999985</v>
      </c>
      <c r="R104" s="12"/>
      <c r="S104" s="12">
        <v>34089375.456</v>
      </c>
    </row>
    <row r="105" spans="1:19" x14ac:dyDescent="0.2">
      <c r="A105" s="11" t="s">
        <v>22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48102</v>
      </c>
      <c r="S105" s="12">
        <v>48102</v>
      </c>
    </row>
    <row r="106" spans="1:19" x14ac:dyDescent="0.2">
      <c r="A106" s="11" t="s">
        <v>23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144064.79999999999</v>
      </c>
      <c r="S106" s="12">
        <v>144064.79999999999</v>
      </c>
    </row>
    <row r="107" spans="1:19" x14ac:dyDescent="0.2">
      <c r="A107" s="11" t="s">
        <v>24</v>
      </c>
      <c r="B107" s="12">
        <v>4517156.0409999993</v>
      </c>
      <c r="C107" s="12">
        <v>1190598.148</v>
      </c>
      <c r="D107" s="12">
        <v>62921.440999999999</v>
      </c>
      <c r="E107" s="12">
        <v>280288.40700000001</v>
      </c>
      <c r="F107" s="12">
        <v>4560386.5690000001</v>
      </c>
      <c r="G107" s="12">
        <v>4362029.5710000005</v>
      </c>
      <c r="H107" s="12">
        <v>8213545.5009999992</v>
      </c>
      <c r="I107" s="12">
        <v>9631019.7700000014</v>
      </c>
      <c r="J107" s="12">
        <v>13525305.865</v>
      </c>
      <c r="K107" s="12">
        <v>1425002.6569999999</v>
      </c>
      <c r="L107" s="12">
        <v>4815655.0140000004</v>
      </c>
      <c r="M107" s="12">
        <v>12248964.675999999</v>
      </c>
      <c r="N107" s="12">
        <v>8191464.544999999</v>
      </c>
      <c r="O107" s="12">
        <v>4729057.1709999982</v>
      </c>
      <c r="P107" s="12">
        <v>503995.16700000002</v>
      </c>
      <c r="Q107" s="12"/>
      <c r="R107" s="12">
        <v>23579967.656999998</v>
      </c>
      <c r="S107" s="12">
        <v>101837358.19999999</v>
      </c>
    </row>
    <row r="108" spans="1:19" x14ac:dyDescent="0.2">
      <c r="A108" s="11" t="s">
        <v>25</v>
      </c>
      <c r="B108" s="12">
        <v>159899.56299999999</v>
      </c>
      <c r="C108" s="12"/>
      <c r="D108" s="12"/>
      <c r="E108" s="12">
        <v>679648.24900000007</v>
      </c>
      <c r="F108" s="12">
        <v>47664.836000000003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3088506.8340000003</v>
      </c>
      <c r="S108" s="12">
        <v>3975719.4820000003</v>
      </c>
    </row>
    <row r="109" spans="1:19" x14ac:dyDescent="0.2">
      <c r="A109" s="11" t="s">
        <v>26</v>
      </c>
      <c r="B109" s="12"/>
      <c r="C109" s="12"/>
      <c r="D109" s="12"/>
      <c r="E109" s="12"/>
      <c r="F109" s="12"/>
      <c r="G109" s="12"/>
      <c r="H109" s="12">
        <v>24706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v>24706</v>
      </c>
    </row>
  </sheetData>
  <pageMargins left="0.70866141732283472" right="0.70866141732283472" top="0.65833333333333333" bottom="0.74803149606299213" header="0.31496062992125984" footer="0.31496062992125984"/>
  <pageSetup scale="37" fitToHeight="0" orientation="landscape" verticalDpi="4294967295" r:id="rId1"/>
  <headerFooter>
    <oddHeader>&amp;L&amp;G&amp;C&amp;"Verdana,Negrita"&amp;10RESUMEN INVERSIÓN HISTÓRICA   
MINISTERIO DE OBRAS PÚBLICAS   
2011-2018  
(Miles de $ de cada año)</oddHeader>
    <oddFooter>&amp;L&amp;G&amp;R&amp;P</oddFooter>
  </headerFooter>
  <rowBreaks count="1" manualBreakCount="1">
    <brk id="5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Jutronic Oyarzun (Dirplan)</dc:creator>
  <cp:lastModifiedBy>Carmen Guastavino Garcia (Dirplan)</cp:lastModifiedBy>
  <cp:lastPrinted>2019-04-24T19:03:46Z</cp:lastPrinted>
  <dcterms:created xsi:type="dcterms:W3CDTF">2019-04-24T18:58:39Z</dcterms:created>
  <dcterms:modified xsi:type="dcterms:W3CDTF">2019-07-18T20:05:23Z</dcterms:modified>
</cp:coreProperties>
</file>