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5480" windowHeight="96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46" i="1" l="1"/>
  <c r="J46" i="1"/>
  <c r="H46" i="1"/>
  <c r="H26" i="1" l="1"/>
  <c r="H50" i="1" s="1"/>
  <c r="K26" i="1"/>
  <c r="K50" i="1" s="1"/>
  <c r="J26" i="1"/>
  <c r="J50" i="1" s="1"/>
</calcChain>
</file>

<file path=xl/sharedStrings.xml><?xml version="1.0" encoding="utf-8"?>
<sst xmlns="http://schemas.openxmlformats.org/spreadsheetml/2006/main" count="179" uniqueCount="99">
  <si>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</si>
  <si>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</si>
  <si>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</si>
  <si>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</si>
  <si>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</si>
  <si>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</si>
  <si>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</si>
  <si>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</si>
  <si>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</si>
  <si>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</si>
  <si>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</si>
  <si>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</si>
  <si>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</si>
  <si>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</si>
  <si>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</si>
  <si>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</si>
  <si>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</si>
  <si>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</si>
  <si>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</si>
  <si>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C. ESPINOSA</t>
  </si>
  <si>
    <t>ALTURA MÁXIMA</t>
  </si>
  <si>
    <t>LGUC., OGUC., Y PRC</t>
  </si>
  <si>
    <t>OBRA NUEVA</t>
  </si>
  <si>
    <t>SUPERFICIE DEL TERRENO</t>
  </si>
  <si>
    <t>SUPERFIECIE DEL TERRENO</t>
  </si>
  <si>
    <t>MODIFICACION</t>
  </si>
  <si>
    <t>N. JOFRE</t>
  </si>
  <si>
    <t>ARQUITECTO</t>
  </si>
  <si>
    <t>A. MONARDES</t>
  </si>
  <si>
    <t>COMERCIO</t>
  </si>
  <si>
    <t>A. ESPEJO</t>
  </si>
  <si>
    <t>CARLOS LINEROS ECHEVERRIA</t>
  </si>
  <si>
    <t xml:space="preserve">DIRECTOR DE OBRAS </t>
  </si>
  <si>
    <t>AMPLIACION MENOR</t>
  </si>
  <si>
    <t>MODIFICACION DE PROYECTO DE EDIFICACION / ALTERACION</t>
  </si>
  <si>
    <t>NUEVOS DESARROLLOS S.A.</t>
  </si>
  <si>
    <t>MODIFICACION DE PROYECTO DE EDIFICACION / OBRA NUEVA</t>
  </si>
  <si>
    <t>AMPLIACION MAYOR</t>
  </si>
  <si>
    <t>TOTAL</t>
  </si>
  <si>
    <t>CLE/AEA/mpa.</t>
  </si>
  <si>
    <t xml:space="preserve">LA REINA, </t>
  </si>
  <si>
    <t>Estadísticas de Permisos y Resoluciones Correspondientes mes de Julio  2019</t>
  </si>
  <si>
    <t>02/07/2019</t>
  </si>
  <si>
    <t>AV. LARRAIN 5862 MP 136</t>
  </si>
  <si>
    <t>CLAUDIO SOLOVERA GONZALEZ</t>
  </si>
  <si>
    <t>03/07/2019</t>
  </si>
  <si>
    <t>AV. LARRAIN 5862 MP 2110</t>
  </si>
  <si>
    <t>MATIAS VELASCO MONTES</t>
  </si>
  <si>
    <t>HARALD RICARDO BEYER BURGOS</t>
  </si>
  <si>
    <t>CARLOS SILVA VILDOSOLA 7791-D</t>
  </si>
  <si>
    <t>MATIAS ZUÑIGA JORY</t>
  </si>
  <si>
    <t>LGUC, OGUC, PRC, Y LEY DE COPROPIEDAD</t>
  </si>
  <si>
    <t>INMOBILIARIA CONCEPTO ZAPIOLA SPA.</t>
  </si>
  <si>
    <t>JOSE ZAPIOLA 8772 CASA 2</t>
  </si>
  <si>
    <t>MARCELO SOTO HURTADO</t>
  </si>
  <si>
    <t>LGUC., OGUC, PRC Y LEY 19537</t>
  </si>
  <si>
    <t>OHIO NATIONAL SEGUROS DE VIDA S.A.</t>
  </si>
  <si>
    <t>PRINCIPE DE GALES 6500</t>
  </si>
  <si>
    <t>MARCELA CAVADA</t>
  </si>
  <si>
    <t>BODEGA Y COMERCIO</t>
  </si>
  <si>
    <t>ROBERTO FLORES MARTINEZ</t>
  </si>
  <si>
    <t>VICENTE PEREZ ROSALES</t>
  </si>
  <si>
    <t>BORIS PALACIOS DIAZ</t>
  </si>
  <si>
    <t>RODRIGO ALONSO MORAGA MARDONES</t>
  </si>
  <si>
    <t>FRANCISCO CONTRERAS 6478</t>
  </si>
  <si>
    <t>VICTOR REYES JARA</t>
  </si>
  <si>
    <t>PEREZ VALLE S.A.</t>
  </si>
  <si>
    <t>CARLOS SILVA VILDOSOLA 9323 L-109</t>
  </si>
  <si>
    <t>ANDRES ROJAS AVERILL</t>
  </si>
  <si>
    <t>FRANCISCO MUÑOZ SANDOVAL / MARIA GUZMAN CACERES</t>
  </si>
  <si>
    <t>MONSEÑOR EDWARDS 1276</t>
  </si>
  <si>
    <t>ROBERTO CASALS / PATRICIO MONTAÑO</t>
  </si>
  <si>
    <t>INMOBILIARILA FG ORIENTE 1 SPA.</t>
  </si>
  <si>
    <t>ARRIETA CAÑAS / HELSINKY 5770 / 5771</t>
  </si>
  <si>
    <t>RAUL IRARRAZABAL SANCHEZ</t>
  </si>
  <si>
    <t>MAURICIO FUENTES</t>
  </si>
  <si>
    <t>PATRICIO HEVIA GODOY</t>
  </si>
  <si>
    <t>LUIS VIVANCO CASTRO 7257</t>
  </si>
  <si>
    <t>JUAN GAJARDO VILLABLANCA</t>
  </si>
  <si>
    <t>MARIA JOSE VICENCIO NUÑEZ</t>
  </si>
  <si>
    <t>ECHEÑIQUE 6583</t>
  </si>
  <si>
    <t>FRANCISCO CABRERA LORCA</t>
  </si>
  <si>
    <t>LGUC., OGUC Y PRC</t>
  </si>
  <si>
    <t>JUAN TORRES VIVERO</t>
  </si>
  <si>
    <t>ALVARO CASANOVA 1021-L</t>
  </si>
  <si>
    <t>NATALIA RIVERA SOBRINO</t>
  </si>
  <si>
    <t>LGUC., OGUC., PRC Y LEY 19537</t>
  </si>
  <si>
    <t>EDUARDO BRUCE AGUIRRE</t>
  </si>
  <si>
    <t>ALVARO CASANOVA 1021-F</t>
  </si>
  <si>
    <t>AV. LARRAIN 5862 LOCAL A 3017</t>
  </si>
  <si>
    <t>CYNTHIA SILVA OSORIO</t>
  </si>
  <si>
    <t>14M</t>
  </si>
  <si>
    <t>CARLOS SAAVEDRA CABALLERO</t>
  </si>
  <si>
    <t>ALMIRANTE GOMEZ CARREÑO 130</t>
  </si>
  <si>
    <t>NATALY ALVAREZ CORTES</t>
  </si>
  <si>
    <t>ART. 63 LGUC (BENEFICIO FUSION) LEY 19537 DE COP. INMOB. TIPO A LGUC., Y PRC</t>
  </si>
  <si>
    <t>MATEO GARRALDA LARUMBE</t>
  </si>
  <si>
    <t>GENERALLUIS URQUIZAR 6333</t>
  </si>
  <si>
    <t>SEBASTIAN ALVAREZ 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</si>
</sst>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$&quot;* #,##0_ ;_ &quot;$&quot;* \-#,##0_ ;_ &quot;$&quot;* &quot;-&quot;_ ;_ @_ "/>
  </numFmts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2" fontId="17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/>
    <xf numFmtId="0" fontId="6" fillId="0" borderId="12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4" fontId="3" fillId="0" borderId="0" xfId="0" applyNumberFormat="1" applyFont="1" applyBorder="1"/>
    <xf numFmtId="3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12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0" fillId="4" borderId="8" xfId="0" applyFill="1" applyBorder="1"/>
    <xf numFmtId="0" fontId="0" fillId="4" borderId="11" xfId="0" applyFill="1" applyBorder="1"/>
    <xf numFmtId="0" fontId="7" fillId="0" borderId="12" xfId="0" applyFont="1" applyBorder="1" applyAlignment="1">
      <alignment horizontal="center"/>
    </xf>
    <xf numFmtId="0" fontId="7" fillId="0" borderId="0" xfId="0" applyFont="1" applyBorder="1"/>
    <xf numFmtId="14" fontId="1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2" fontId="2" fillId="0" borderId="12" xfId="0" applyNumberFormat="1" applyFont="1" applyBorder="1" applyAlignment="1">
      <alignment horizontal="right" vertical="center"/>
    </xf>
    <xf numFmtId="0" fontId="3" fillId="3" borderId="0" xfId="0" applyFont="1" applyFill="1" applyBorder="1"/>
    <xf numFmtId="49" fontId="2" fillId="0" borderId="12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 wrapText="1"/>
    </xf>
    <xf numFmtId="0" fontId="7" fillId="0" borderId="0" xfId="0" applyFont="1" applyFill="1" applyBorder="1"/>
    <xf numFmtId="2" fontId="2" fillId="0" borderId="12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4" fontId="12" fillId="3" borderId="0" xfId="0" applyNumberFormat="1" applyFont="1" applyFill="1" applyBorder="1" applyAlignment="1">
      <alignment horizontal="right"/>
    </xf>
    <xf numFmtId="0" fontId="0" fillId="0" borderId="0" xfId="0"/>
    <xf numFmtId="0" fontId="15" fillId="0" borderId="0" xfId="0" applyFont="1"/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2" fontId="1" fillId="0" borderId="12" xfId="1" applyFont="1" applyBorder="1" applyAlignment="1">
      <alignment horizontal="right" vertical="center"/>
    </xf>
    <xf numFmtId="42" fontId="1" fillId="0" borderId="12" xfId="1" applyFont="1" applyFill="1" applyBorder="1" applyAlignment="1">
      <alignment horizontal="right" vertical="center"/>
    </xf>
    <xf numFmtId="42" fontId="3" fillId="0" borderId="0" xfId="1" applyFont="1" applyBorder="1"/>
    <xf numFmtId="42" fontId="3" fillId="0" borderId="0" xfId="1" applyFont="1"/>
    <xf numFmtId="0" fontId="8" fillId="2" borderId="12" xfId="0" applyFont="1" applyFill="1" applyBorder="1" applyAlignment="1">
      <alignment horizontal="center"/>
    </xf>
    <xf numFmtId="42" fontId="12" fillId="2" borderId="12" xfId="1" applyFont="1" applyFill="1" applyBorder="1" applyAlignment="1">
      <alignment horizontal="right"/>
    </xf>
    <xf numFmtId="0" fontId="3" fillId="2" borderId="12" xfId="0" applyFont="1" applyFill="1" applyBorder="1"/>
    <xf numFmtId="4" fontId="12" fillId="2" borderId="12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42" fontId="1" fillId="0" borderId="0" xfId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42" fontId="12" fillId="3" borderId="0" xfId="1" applyFont="1" applyFill="1" applyBorder="1" applyAlignment="1">
      <alignment horizontal="right"/>
    </xf>
    <xf numFmtId="0" fontId="18" fillId="2" borderId="12" xfId="0" applyFont="1" applyFill="1" applyBorder="1"/>
    <xf numFmtId="42" fontId="19" fillId="2" borderId="12" xfId="0" applyNumberFormat="1" applyFont="1" applyFill="1" applyBorder="1"/>
    <xf numFmtId="4" fontId="18" fillId="2" borderId="12" xfId="0" applyNumberFormat="1" applyFont="1" applyFill="1" applyBorder="1"/>
    <xf numFmtId="0" fontId="20" fillId="0" borderId="0" xfId="0" applyFont="1"/>
    <xf numFmtId="0" fontId="21" fillId="2" borderId="12" xfId="0" applyFont="1" applyFill="1" applyBorder="1"/>
    <xf numFmtId="2" fontId="7" fillId="0" borderId="12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13" xfId="0" applyFont="1" applyFill="1" applyBorder="1" applyAlignment="1"/>
    <xf numFmtId="0" fontId="11" fillId="2" borderId="14" xfId="0" applyFont="1" applyFill="1" applyBorder="1" applyAlignment="1"/>
    <xf numFmtId="0" fontId="9" fillId="4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4" fontId="22" fillId="0" borderId="2" xfId="0" applyNumberFormat="1" applyFont="1" applyBorder="1" applyAlignment="1">
      <alignment horizontal="center" vertical="center" wrapText="1"/>
    </xf>
    <xf numFmtId="14" fontId="22" fillId="0" borderId="3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6</xdr:row>
      <xdr:rowOff>108858</xdr:rowOff>
    </xdr:from>
    <xdr:to>
      <xdr:col>2</xdr:col>
      <xdr:colOff>1537606</xdr:colOff>
      <xdr:row>11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7606" y="299358"/>
          <a:ext cx="2340429" cy="802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topLeftCell="D1" zoomScale="70" zoomScaleNormal="70" zoomScaleSheetLayoutView="100" zoomScalePageLayoutView="50" workbookViewId="0">
      <pane xSplit="23550" topLeftCell="L1"/>
      <selection activeCell="F35" sqref="F35"/>
      <selection pane="topRight" activeCell="L75" sqref="L75"/>
    </sheetView>
  </sheetViews>
  <sheetFormatPr baseColWidth="10" defaultRowHeight="15" x14ac:dyDescent="0.25"/>
  <cols>
    <col min="1" max="1" width="11" customWidth="1"/>
    <col min="2" max="2" width="13.42578125" customWidth="1"/>
    <col min="3" max="3" width="44.42578125" customWidth="1"/>
    <col min="4" max="4" width="45.42578125" customWidth="1"/>
    <col min="5" max="5" width="43.7109375" customWidth="1"/>
    <col min="6" max="6" width="30.28515625" customWidth="1"/>
    <col min="7" max="7" width="23" customWidth="1"/>
    <col min="8" max="8" width="23.7109375" customWidth="1"/>
    <col min="9" max="9" width="37.28515625" customWidth="1"/>
    <col min="10" max="10" width="18.42578125" customWidth="1"/>
    <col min="11" max="11" width="20.7109375" customWidth="1"/>
    <col min="12" max="12" width="29.85546875" customWidth="1"/>
    <col min="13" max="13" width="20" customWidth="1"/>
  </cols>
  <sheetData>
    <row r="1" spans="1:14" ht="4.5" customHeight="1" thickBot="1" x14ac:dyDescent="0.3"/>
    <row r="2" spans="1:14" ht="3" hidden="1" customHeight="1" thickBot="1" x14ac:dyDescent="0.3"/>
    <row r="3" spans="1:14" ht="15.75" hidden="1" thickBot="1" x14ac:dyDescent="0.3"/>
    <row r="4" spans="1:14" ht="15.75" hidden="1" thickBot="1" x14ac:dyDescent="0.3"/>
    <row r="5" spans="1:14" ht="15.75" hidden="1" thickBot="1" x14ac:dyDescent="0.3"/>
    <row r="6" spans="1:14" ht="10.5" customHeight="1" x14ac:dyDescent="0.25">
      <c r="A6" s="88" t="s">
        <v>15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22"/>
    </row>
    <row r="7" spans="1:14" ht="10.5" customHeight="1" thickBot="1" x14ac:dyDescent="0.3">
      <c r="A7" s="90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23"/>
    </row>
    <row r="8" spans="1:14" x14ac:dyDescent="0.25">
      <c r="A8" s="98" t="s">
        <v>41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24"/>
    </row>
    <row r="9" spans="1:14" x14ac:dyDescent="0.25">
      <c r="A9" s="100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24"/>
    </row>
    <row r="10" spans="1:14" x14ac:dyDescent="0.25">
      <c r="A10" s="100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24"/>
    </row>
    <row r="11" spans="1:14" ht="15.75" thickBot="1" x14ac:dyDescent="0.3">
      <c r="A11" s="101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25"/>
    </row>
    <row r="12" spans="1:14" x14ac:dyDescent="0.25">
      <c r="A12" s="92" t="s">
        <v>12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106"/>
    </row>
    <row r="13" spans="1:14" ht="15.75" thickBot="1" x14ac:dyDescent="0.3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107"/>
    </row>
    <row r="14" spans="1:14" x14ac:dyDescent="0.25">
      <c r="A14" s="84" t="s">
        <v>0</v>
      </c>
      <c r="B14" s="84" t="s">
        <v>1</v>
      </c>
      <c r="C14" s="103" t="s">
        <v>2</v>
      </c>
      <c r="D14" s="84" t="s">
        <v>3</v>
      </c>
      <c r="E14" s="84" t="s">
        <v>4</v>
      </c>
      <c r="F14" s="84" t="s">
        <v>5</v>
      </c>
      <c r="G14" s="84" t="s">
        <v>6</v>
      </c>
      <c r="H14" s="84" t="s">
        <v>7</v>
      </c>
      <c r="I14" s="84" t="s">
        <v>8</v>
      </c>
      <c r="J14" s="84" t="s">
        <v>11</v>
      </c>
      <c r="K14" s="105" t="s">
        <v>23</v>
      </c>
      <c r="L14" s="84" t="s">
        <v>9</v>
      </c>
      <c r="M14" s="84" t="s">
        <v>10</v>
      </c>
      <c r="N14" s="105" t="s">
        <v>20</v>
      </c>
    </row>
    <row r="15" spans="1:14" x14ac:dyDescent="0.25">
      <c r="A15" s="84"/>
      <c r="B15" s="84"/>
      <c r="C15" s="103"/>
      <c r="D15" s="84"/>
      <c r="E15" s="84"/>
      <c r="F15" s="86"/>
      <c r="G15" s="86"/>
      <c r="H15" s="86"/>
      <c r="I15" s="86"/>
      <c r="J15" s="86"/>
      <c r="K15" s="84"/>
      <c r="L15" s="86"/>
      <c r="M15" s="86"/>
      <c r="N15" s="84"/>
    </row>
    <row r="16" spans="1:14" ht="15.75" thickBot="1" x14ac:dyDescent="0.3">
      <c r="A16" s="85"/>
      <c r="B16" s="85"/>
      <c r="C16" s="104"/>
      <c r="D16" s="85"/>
      <c r="E16" s="85"/>
      <c r="F16" s="87"/>
      <c r="G16" s="87"/>
      <c r="H16" s="87"/>
      <c r="I16" s="87"/>
      <c r="J16" s="87"/>
      <c r="K16" s="85"/>
      <c r="L16" s="87"/>
      <c r="M16" s="87"/>
      <c r="N16" s="85"/>
    </row>
    <row r="17" spans="1:14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4" s="3" customFormat="1" ht="30" x14ac:dyDescent="0.25">
      <c r="A18" s="39">
        <v>14257</v>
      </c>
      <c r="B18" s="54" t="s">
        <v>45</v>
      </c>
      <c r="C18" s="12" t="s">
        <v>63</v>
      </c>
      <c r="D18" s="58" t="s">
        <v>64</v>
      </c>
      <c r="E18" s="11" t="s">
        <v>65</v>
      </c>
      <c r="F18" s="14" t="s">
        <v>18</v>
      </c>
      <c r="G18" s="16" t="s">
        <v>17</v>
      </c>
      <c r="H18" s="60">
        <v>6375</v>
      </c>
      <c r="I18" s="16" t="s">
        <v>34</v>
      </c>
      <c r="J18" s="18">
        <v>0</v>
      </c>
      <c r="K18" s="18">
        <v>175.85</v>
      </c>
      <c r="L18" s="5" t="s">
        <v>16</v>
      </c>
      <c r="M18" s="14" t="s">
        <v>19</v>
      </c>
      <c r="N18" s="26">
        <v>3.13</v>
      </c>
    </row>
    <row r="19" spans="1:14" s="4" customFormat="1" ht="30" x14ac:dyDescent="0.25">
      <c r="A19" s="39">
        <v>14258</v>
      </c>
      <c r="B19" s="44">
        <v>43651</v>
      </c>
      <c r="C19" s="20" t="s">
        <v>60</v>
      </c>
      <c r="D19" s="20" t="s">
        <v>61</v>
      </c>
      <c r="E19" s="55" t="s">
        <v>62</v>
      </c>
      <c r="F19" s="21" t="s">
        <v>18</v>
      </c>
      <c r="G19" s="21" t="s">
        <v>17</v>
      </c>
      <c r="H19" s="61">
        <v>62355</v>
      </c>
      <c r="I19" s="16" t="s">
        <v>36</v>
      </c>
      <c r="J19" s="19">
        <v>23.1</v>
      </c>
      <c r="K19" s="19">
        <v>154.62</v>
      </c>
      <c r="L19" s="48" t="s">
        <v>16</v>
      </c>
      <c r="M19" s="15" t="s">
        <v>19</v>
      </c>
      <c r="N19" s="83">
        <v>6.3</v>
      </c>
    </row>
    <row r="20" spans="1:14" s="4" customFormat="1" ht="30" x14ac:dyDescent="0.25">
      <c r="A20" s="10">
        <v>14259</v>
      </c>
      <c r="B20" s="28">
        <v>43654</v>
      </c>
      <c r="C20" s="20" t="s">
        <v>56</v>
      </c>
      <c r="D20" s="20" t="s">
        <v>57</v>
      </c>
      <c r="E20" s="20" t="s">
        <v>58</v>
      </c>
      <c r="F20" s="15" t="s">
        <v>18</v>
      </c>
      <c r="G20" s="15" t="s">
        <v>59</v>
      </c>
      <c r="H20" s="61">
        <v>156682</v>
      </c>
      <c r="I20" s="16" t="s">
        <v>34</v>
      </c>
      <c r="J20" s="19">
        <v>45.41</v>
      </c>
      <c r="K20" s="19">
        <v>428.98</v>
      </c>
      <c r="L20" s="5" t="s">
        <v>21</v>
      </c>
      <c r="M20" s="14" t="s">
        <v>26</v>
      </c>
      <c r="N20" s="31">
        <v>6.4</v>
      </c>
    </row>
    <row r="21" spans="1:14" s="3" customFormat="1" x14ac:dyDescent="0.25">
      <c r="A21" s="10">
        <v>14260</v>
      </c>
      <c r="B21" s="28">
        <v>43663</v>
      </c>
      <c r="C21" s="12" t="s">
        <v>92</v>
      </c>
      <c r="D21" s="12" t="s">
        <v>93</v>
      </c>
      <c r="E21" s="13" t="s">
        <v>94</v>
      </c>
      <c r="F21" s="21" t="s">
        <v>18</v>
      </c>
      <c r="G21" s="21" t="s">
        <v>17</v>
      </c>
      <c r="H21" s="61">
        <v>323246</v>
      </c>
      <c r="I21" s="16" t="s">
        <v>37</v>
      </c>
      <c r="J21" s="19">
        <v>119.75</v>
      </c>
      <c r="K21" s="19">
        <v>184.75</v>
      </c>
      <c r="L21" s="5" t="s">
        <v>21</v>
      </c>
      <c r="M21" s="15" t="s">
        <v>30</v>
      </c>
      <c r="N21" s="57">
        <v>5.73</v>
      </c>
    </row>
    <row r="22" spans="1:14" s="3" customFormat="1" ht="36" x14ac:dyDescent="0.25">
      <c r="A22" s="10">
        <v>14261</v>
      </c>
      <c r="B22" s="28">
        <v>43665</v>
      </c>
      <c r="C22" s="12" t="s">
        <v>72</v>
      </c>
      <c r="D22" s="20" t="s">
        <v>73</v>
      </c>
      <c r="E22" s="20" t="s">
        <v>74</v>
      </c>
      <c r="F22" s="14" t="s">
        <v>75</v>
      </c>
      <c r="G22" s="16" t="s">
        <v>17</v>
      </c>
      <c r="H22" s="60">
        <v>39596451</v>
      </c>
      <c r="I22" s="16" t="s">
        <v>22</v>
      </c>
      <c r="J22" s="19">
        <v>12835.82</v>
      </c>
      <c r="K22" s="40">
        <v>12835.82</v>
      </c>
      <c r="L22" s="5" t="s">
        <v>95</v>
      </c>
      <c r="M22" s="14" t="s">
        <v>30</v>
      </c>
      <c r="N22" s="30" t="s">
        <v>91</v>
      </c>
    </row>
    <row r="23" spans="1:14" s="3" customFormat="1" x14ac:dyDescent="0.25">
      <c r="A23" s="10">
        <v>14262</v>
      </c>
      <c r="B23" s="28">
        <v>43672</v>
      </c>
      <c r="C23" s="12" t="s">
        <v>76</v>
      </c>
      <c r="D23" s="12" t="s">
        <v>77</v>
      </c>
      <c r="E23" s="12" t="s">
        <v>78</v>
      </c>
      <c r="F23" s="16" t="s">
        <v>18</v>
      </c>
      <c r="G23" s="16" t="s">
        <v>17</v>
      </c>
      <c r="H23" s="60">
        <v>144535</v>
      </c>
      <c r="I23" s="16" t="s">
        <v>37</v>
      </c>
      <c r="J23" s="18">
        <v>11.47</v>
      </c>
      <c r="K23" s="18">
        <v>222.79</v>
      </c>
      <c r="L23" s="5" t="s">
        <v>21</v>
      </c>
      <c r="M23" s="14" t="s">
        <v>26</v>
      </c>
      <c r="N23" s="30">
        <v>5.85</v>
      </c>
    </row>
    <row r="24" spans="1:14" s="3" customFormat="1" x14ac:dyDescent="0.25">
      <c r="A24" s="68"/>
      <c r="B24" s="69"/>
      <c r="C24" s="70"/>
      <c r="D24" s="70"/>
      <c r="E24" s="70"/>
      <c r="F24" s="71"/>
      <c r="G24" s="72"/>
      <c r="H24" s="73"/>
      <c r="I24" s="74"/>
      <c r="J24" s="75"/>
      <c r="K24" s="75"/>
      <c r="L24" s="59"/>
      <c r="M24" s="74"/>
      <c r="N24" s="76"/>
    </row>
    <row r="25" spans="1:14" ht="14.25" customHeight="1" x14ac:dyDescent="0.25">
      <c r="A25" s="6"/>
      <c r="B25" s="1"/>
      <c r="C25" s="1"/>
      <c r="D25" s="1"/>
      <c r="E25" s="1"/>
      <c r="F25" s="1"/>
      <c r="G25" s="1"/>
      <c r="H25" s="63"/>
      <c r="I25" s="1"/>
      <c r="J25" s="1"/>
      <c r="K25" s="1"/>
      <c r="L25" s="1"/>
      <c r="M25" s="1"/>
    </row>
    <row r="26" spans="1:14" ht="26.25" x14ac:dyDescent="0.4">
      <c r="A26" s="1"/>
      <c r="B26" s="1"/>
      <c r="C26" s="1"/>
      <c r="D26" s="1"/>
      <c r="E26" s="1"/>
      <c r="F26" s="1"/>
      <c r="G26" s="64" t="s">
        <v>14</v>
      </c>
      <c r="H26" s="65">
        <f>SUM(H18:H23)</f>
        <v>40289644</v>
      </c>
      <c r="I26" s="66"/>
      <c r="J26" s="67">
        <f>SUM(J18:J23)</f>
        <v>13035.55</v>
      </c>
      <c r="K26" s="67">
        <f>SUM(K18:K23)</f>
        <v>14002.810000000001</v>
      </c>
      <c r="L26" s="1"/>
      <c r="M26" s="1"/>
    </row>
    <row r="27" spans="1:14" ht="11.25" customHeight="1" thickBot="1" x14ac:dyDescent="0.45">
      <c r="A27" s="1"/>
      <c r="B27" s="1"/>
      <c r="C27" s="1"/>
      <c r="D27" s="1"/>
      <c r="E27" s="1"/>
      <c r="F27" s="1"/>
      <c r="G27" s="36"/>
      <c r="H27" s="37"/>
      <c r="I27" s="34"/>
      <c r="J27" s="38"/>
      <c r="K27" s="38"/>
      <c r="L27" s="1"/>
      <c r="M27" s="1"/>
    </row>
    <row r="28" spans="1:14" x14ac:dyDescent="0.25">
      <c r="A28" s="92" t="s">
        <v>13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6"/>
      <c r="N28" s="108"/>
    </row>
    <row r="29" spans="1:14" ht="15.75" thickBot="1" x14ac:dyDescent="0.3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7"/>
      <c r="N29" s="108"/>
    </row>
    <row r="30" spans="1:14" x14ac:dyDescent="0.25">
      <c r="A30" s="84" t="s">
        <v>0</v>
      </c>
      <c r="B30" s="84" t="s">
        <v>1</v>
      </c>
      <c r="C30" s="84" t="s">
        <v>2</v>
      </c>
      <c r="D30" s="84" t="s">
        <v>3</v>
      </c>
      <c r="E30" s="84" t="s">
        <v>4</v>
      </c>
      <c r="F30" s="84" t="s">
        <v>5</v>
      </c>
      <c r="G30" s="84" t="s">
        <v>6</v>
      </c>
      <c r="H30" s="84" t="s">
        <v>7</v>
      </c>
      <c r="I30" s="84" t="s">
        <v>8</v>
      </c>
      <c r="J30" s="84" t="s">
        <v>11</v>
      </c>
      <c r="K30" s="105" t="s">
        <v>24</v>
      </c>
      <c r="L30" s="84" t="s">
        <v>9</v>
      </c>
      <c r="M30" s="110" t="s">
        <v>10</v>
      </c>
      <c r="N30" s="109"/>
    </row>
    <row r="31" spans="1:14" x14ac:dyDescent="0.25">
      <c r="A31" s="84"/>
      <c r="B31" s="84"/>
      <c r="C31" s="84"/>
      <c r="D31" s="84"/>
      <c r="E31" s="84"/>
      <c r="F31" s="86"/>
      <c r="G31" s="86"/>
      <c r="H31" s="86"/>
      <c r="I31" s="86"/>
      <c r="J31" s="86"/>
      <c r="K31" s="84"/>
      <c r="L31" s="86"/>
      <c r="M31" s="111"/>
      <c r="N31" s="109"/>
    </row>
    <row r="32" spans="1:14" ht="15.75" thickBot="1" x14ac:dyDescent="0.3">
      <c r="A32" s="85"/>
      <c r="B32" s="85"/>
      <c r="C32" s="85"/>
      <c r="D32" s="85"/>
      <c r="E32" s="85"/>
      <c r="F32" s="87"/>
      <c r="G32" s="87"/>
      <c r="H32" s="87"/>
      <c r="I32" s="87"/>
      <c r="J32" s="87"/>
      <c r="K32" s="85"/>
      <c r="L32" s="87"/>
      <c r="M32" s="112"/>
      <c r="N32" s="109"/>
    </row>
    <row r="33" spans="1:14" x14ac:dyDescent="0.25">
      <c r="A33" s="7"/>
      <c r="B33" s="7"/>
      <c r="C33" s="7"/>
      <c r="D33" s="7"/>
      <c r="E33" s="7"/>
      <c r="F33" s="2"/>
      <c r="G33" s="2"/>
      <c r="H33" s="2"/>
      <c r="I33" s="2"/>
      <c r="J33" s="2"/>
      <c r="K33" s="2"/>
      <c r="L33" s="2"/>
      <c r="M33" s="2"/>
    </row>
    <row r="34" spans="1:14" x14ac:dyDescent="0.25">
      <c r="A34" s="29">
        <v>86</v>
      </c>
      <c r="B34" s="35" t="s">
        <v>42</v>
      </c>
      <c r="C34" s="32" t="s">
        <v>35</v>
      </c>
      <c r="D34" s="32" t="s">
        <v>43</v>
      </c>
      <c r="E34" s="32" t="s">
        <v>44</v>
      </c>
      <c r="F34" s="29" t="s">
        <v>18</v>
      </c>
      <c r="G34" s="29" t="s">
        <v>29</v>
      </c>
      <c r="H34" s="60">
        <v>105598</v>
      </c>
      <c r="I34" s="16" t="s">
        <v>25</v>
      </c>
      <c r="J34" s="33">
        <v>0</v>
      </c>
      <c r="K34" s="33">
        <v>0</v>
      </c>
      <c r="L34" s="5" t="s">
        <v>21</v>
      </c>
      <c r="M34" s="29" t="s">
        <v>26</v>
      </c>
    </row>
    <row r="35" spans="1:14" s="3" customFormat="1" x14ac:dyDescent="0.25">
      <c r="A35" s="10">
        <v>87</v>
      </c>
      <c r="B35" s="35" t="s">
        <v>45</v>
      </c>
      <c r="C35" s="12" t="s">
        <v>35</v>
      </c>
      <c r="D35" s="12" t="s">
        <v>46</v>
      </c>
      <c r="E35" s="11" t="s">
        <v>47</v>
      </c>
      <c r="F35" s="14" t="s">
        <v>18</v>
      </c>
      <c r="G35" s="17" t="s">
        <v>29</v>
      </c>
      <c r="H35" s="60">
        <v>90312</v>
      </c>
      <c r="I35" s="16" t="s">
        <v>25</v>
      </c>
      <c r="J35" s="18">
        <v>0</v>
      </c>
      <c r="K35" s="33">
        <v>0</v>
      </c>
      <c r="L35" s="5" t="s">
        <v>21</v>
      </c>
      <c r="M35" s="14" t="s">
        <v>28</v>
      </c>
      <c r="N35" s="27"/>
    </row>
    <row r="36" spans="1:14" s="3" customFormat="1" ht="24" x14ac:dyDescent="0.25">
      <c r="A36" s="10">
        <v>88</v>
      </c>
      <c r="B36" s="28">
        <v>43649</v>
      </c>
      <c r="C36" s="12" t="s">
        <v>48</v>
      </c>
      <c r="D36" s="12" t="s">
        <v>49</v>
      </c>
      <c r="E36" s="12" t="s">
        <v>50</v>
      </c>
      <c r="F36" s="14" t="s">
        <v>18</v>
      </c>
      <c r="G36" s="16" t="s">
        <v>17</v>
      </c>
      <c r="H36" s="60">
        <v>120431</v>
      </c>
      <c r="I36" s="16" t="s">
        <v>25</v>
      </c>
      <c r="J36" s="18">
        <v>0</v>
      </c>
      <c r="K36" s="33">
        <v>0</v>
      </c>
      <c r="L36" s="5" t="s">
        <v>51</v>
      </c>
      <c r="M36" s="14" t="s">
        <v>26</v>
      </c>
      <c r="N36" s="27"/>
    </row>
    <row r="37" spans="1:14" s="4" customFormat="1" ht="30" x14ac:dyDescent="0.25">
      <c r="A37" s="39">
        <v>89</v>
      </c>
      <c r="B37" s="44">
        <v>43649</v>
      </c>
      <c r="C37" s="12" t="s">
        <v>52</v>
      </c>
      <c r="D37" s="20" t="s">
        <v>53</v>
      </c>
      <c r="E37" s="13" t="s">
        <v>54</v>
      </c>
      <c r="F37" s="15" t="s">
        <v>18</v>
      </c>
      <c r="G37" s="45" t="s">
        <v>17</v>
      </c>
      <c r="H37" s="61">
        <v>104272</v>
      </c>
      <c r="I37" s="21" t="s">
        <v>33</v>
      </c>
      <c r="J37" s="19">
        <v>33.03</v>
      </c>
      <c r="K37" s="19">
        <v>592.71</v>
      </c>
      <c r="L37" s="5" t="s">
        <v>55</v>
      </c>
      <c r="M37" s="15" t="s">
        <v>26</v>
      </c>
      <c r="N37" s="46"/>
    </row>
    <row r="38" spans="1:14" s="4" customFormat="1" x14ac:dyDescent="0.25">
      <c r="A38" s="39">
        <v>90</v>
      </c>
      <c r="B38" s="44">
        <v>43664</v>
      </c>
      <c r="C38" s="12" t="s">
        <v>66</v>
      </c>
      <c r="D38" s="20" t="s">
        <v>67</v>
      </c>
      <c r="E38" s="20" t="s">
        <v>68</v>
      </c>
      <c r="F38" s="15" t="s">
        <v>18</v>
      </c>
      <c r="G38" s="45" t="s">
        <v>29</v>
      </c>
      <c r="H38" s="61">
        <v>70100</v>
      </c>
      <c r="I38" s="21" t="s">
        <v>25</v>
      </c>
      <c r="J38" s="19">
        <v>0</v>
      </c>
      <c r="K38" s="19">
        <v>1302.5</v>
      </c>
      <c r="L38" s="5" t="s">
        <v>55</v>
      </c>
      <c r="M38" s="14" t="s">
        <v>26</v>
      </c>
      <c r="N38" s="46"/>
    </row>
    <row r="39" spans="1:14" s="4" customFormat="1" ht="30" x14ac:dyDescent="0.25">
      <c r="A39" s="39">
        <v>91</v>
      </c>
      <c r="B39" s="44">
        <v>43665</v>
      </c>
      <c r="C39" s="12" t="s">
        <v>69</v>
      </c>
      <c r="D39" s="20" t="s">
        <v>70</v>
      </c>
      <c r="E39" s="20" t="s">
        <v>71</v>
      </c>
      <c r="F39" s="15" t="s">
        <v>18</v>
      </c>
      <c r="G39" s="45" t="s">
        <v>17</v>
      </c>
      <c r="H39" s="61">
        <v>152796</v>
      </c>
      <c r="I39" s="21" t="s">
        <v>33</v>
      </c>
      <c r="J39" s="19">
        <v>35.159999999999997</v>
      </c>
      <c r="K39" s="19">
        <v>278.70999999999998</v>
      </c>
      <c r="L39" s="5" t="s">
        <v>16</v>
      </c>
      <c r="M39" s="15" t="s">
        <v>28</v>
      </c>
      <c r="N39" s="46"/>
    </row>
    <row r="40" spans="1:14" s="4" customFormat="1" x14ac:dyDescent="0.25">
      <c r="A40" s="39">
        <v>92</v>
      </c>
      <c r="B40" s="44">
        <v>43668</v>
      </c>
      <c r="C40" s="12" t="s">
        <v>79</v>
      </c>
      <c r="D40" s="20" t="s">
        <v>80</v>
      </c>
      <c r="E40" s="20" t="s">
        <v>81</v>
      </c>
      <c r="F40" s="15" t="s">
        <v>18</v>
      </c>
      <c r="G40" s="45" t="s">
        <v>17</v>
      </c>
      <c r="H40" s="61">
        <v>209805</v>
      </c>
      <c r="I40" s="21" t="s">
        <v>33</v>
      </c>
      <c r="J40" s="19">
        <v>50.48</v>
      </c>
      <c r="K40" s="47">
        <v>132.76</v>
      </c>
      <c r="L40" s="5" t="s">
        <v>82</v>
      </c>
      <c r="M40" s="15" t="s">
        <v>26</v>
      </c>
      <c r="N40" s="46"/>
    </row>
    <row r="41" spans="1:14" s="4" customFormat="1" x14ac:dyDescent="0.25">
      <c r="A41" s="39">
        <v>93</v>
      </c>
      <c r="B41" s="44">
        <v>43668</v>
      </c>
      <c r="C41" s="12" t="s">
        <v>83</v>
      </c>
      <c r="D41" s="20" t="s">
        <v>84</v>
      </c>
      <c r="E41" s="12" t="s">
        <v>85</v>
      </c>
      <c r="F41" s="15" t="s">
        <v>18</v>
      </c>
      <c r="G41" s="45" t="s">
        <v>17</v>
      </c>
      <c r="H41" s="61">
        <v>58306</v>
      </c>
      <c r="I41" s="21" t="s">
        <v>33</v>
      </c>
      <c r="J41" s="19">
        <v>21.6</v>
      </c>
      <c r="K41" s="47">
        <v>1879.8</v>
      </c>
      <c r="L41" s="5" t="s">
        <v>86</v>
      </c>
      <c r="M41" s="15" t="s">
        <v>26</v>
      </c>
      <c r="N41" s="46"/>
    </row>
    <row r="42" spans="1:14" s="4" customFormat="1" x14ac:dyDescent="0.25">
      <c r="A42" s="39">
        <v>94</v>
      </c>
      <c r="B42" s="44">
        <v>43669</v>
      </c>
      <c r="C42" s="12" t="s">
        <v>87</v>
      </c>
      <c r="D42" s="20" t="s">
        <v>88</v>
      </c>
      <c r="E42" s="20" t="s">
        <v>85</v>
      </c>
      <c r="F42" s="15" t="s">
        <v>18</v>
      </c>
      <c r="G42" s="45" t="s">
        <v>17</v>
      </c>
      <c r="H42" s="61">
        <v>58306</v>
      </c>
      <c r="I42" s="21" t="s">
        <v>33</v>
      </c>
      <c r="J42" s="19">
        <v>21.6</v>
      </c>
      <c r="K42" s="47">
        <v>99.85</v>
      </c>
      <c r="L42" s="5" t="s">
        <v>86</v>
      </c>
      <c r="M42" s="15" t="s">
        <v>26</v>
      </c>
      <c r="N42" s="46"/>
    </row>
    <row r="43" spans="1:14" s="4" customFormat="1" x14ac:dyDescent="0.25">
      <c r="A43" s="39">
        <v>95</v>
      </c>
      <c r="B43" s="44">
        <v>43671</v>
      </c>
      <c r="C43" s="20" t="s">
        <v>35</v>
      </c>
      <c r="D43" s="20" t="s">
        <v>89</v>
      </c>
      <c r="E43" s="20" t="s">
        <v>90</v>
      </c>
      <c r="F43" s="15" t="s">
        <v>18</v>
      </c>
      <c r="G43" s="17" t="s">
        <v>29</v>
      </c>
      <c r="H43" s="61">
        <v>306553</v>
      </c>
      <c r="I43" s="56" t="s">
        <v>25</v>
      </c>
      <c r="J43" s="19">
        <v>0</v>
      </c>
      <c r="K43" s="47">
        <v>0</v>
      </c>
      <c r="L43" s="5" t="s">
        <v>82</v>
      </c>
      <c r="M43" s="15" t="s">
        <v>26</v>
      </c>
      <c r="N43" s="46"/>
    </row>
    <row r="44" spans="1:14" s="4" customFormat="1" x14ac:dyDescent="0.25">
      <c r="A44" s="39">
        <v>96</v>
      </c>
      <c r="B44" s="44">
        <v>43676</v>
      </c>
      <c r="C44" s="20" t="s">
        <v>96</v>
      </c>
      <c r="D44" s="20" t="s">
        <v>97</v>
      </c>
      <c r="E44" s="20" t="s">
        <v>98</v>
      </c>
      <c r="F44" s="15" t="s">
        <v>18</v>
      </c>
      <c r="G44" s="17" t="s">
        <v>17</v>
      </c>
      <c r="H44" s="61">
        <v>18636</v>
      </c>
      <c r="I44" s="56" t="s">
        <v>33</v>
      </c>
      <c r="J44" s="19">
        <v>9.94</v>
      </c>
      <c r="K44" s="47">
        <v>112.8</v>
      </c>
      <c r="L44" s="5" t="s">
        <v>21</v>
      </c>
      <c r="M44" s="15" t="s">
        <v>30</v>
      </c>
      <c r="N44" s="46"/>
    </row>
    <row r="45" spans="1:14" ht="15" customHeight="1" x14ac:dyDescent="0.25">
      <c r="A45" s="8"/>
      <c r="B45" s="8"/>
      <c r="C45" s="8"/>
      <c r="D45" s="8"/>
      <c r="E45" s="8"/>
      <c r="F45" s="8"/>
      <c r="G45" s="8"/>
      <c r="H45" s="62"/>
      <c r="I45" s="8"/>
      <c r="J45" s="9"/>
      <c r="K45" s="9"/>
      <c r="L45" s="8"/>
      <c r="M45" s="8"/>
    </row>
    <row r="46" spans="1:14" ht="26.25" x14ac:dyDescent="0.4">
      <c r="A46" s="1"/>
      <c r="B46" s="1"/>
      <c r="C46" s="1"/>
      <c r="D46" s="1"/>
      <c r="E46" s="1"/>
      <c r="F46" s="1"/>
      <c r="G46" s="64" t="s">
        <v>14</v>
      </c>
      <c r="H46" s="65">
        <f>SUM(H34:H44)</f>
        <v>1295115</v>
      </c>
      <c r="I46" s="66"/>
      <c r="J46" s="67">
        <f>SUM(J34:J44)</f>
        <v>171.80999999999997</v>
      </c>
      <c r="K46" s="67">
        <f>SUM(K34:K44)</f>
        <v>4399.130000000001</v>
      </c>
      <c r="L46" s="1"/>
      <c r="M46" s="1"/>
    </row>
    <row r="47" spans="1:14" s="52" customFormat="1" ht="26.25" x14ac:dyDescent="0.4">
      <c r="A47" s="41"/>
      <c r="B47" s="41"/>
      <c r="C47" s="41"/>
      <c r="D47" s="41"/>
      <c r="E47" s="41"/>
      <c r="F47" s="41"/>
      <c r="G47" s="43"/>
      <c r="H47" s="77"/>
      <c r="I47" s="42"/>
      <c r="J47" s="51"/>
      <c r="K47" s="51"/>
      <c r="L47" s="41"/>
      <c r="M47" s="41"/>
    </row>
    <row r="48" spans="1:14" x14ac:dyDescent="0.25">
      <c r="A48" s="50"/>
      <c r="B48" s="50"/>
    </row>
    <row r="49" spans="1:11" s="52" customFormat="1" x14ac:dyDescent="0.25">
      <c r="A49" s="50"/>
      <c r="B49" s="50"/>
    </row>
    <row r="50" spans="1:11" s="52" customFormat="1" ht="33.75" x14ac:dyDescent="0.5">
      <c r="A50" s="50"/>
      <c r="B50" s="50"/>
      <c r="G50" s="82" t="s">
        <v>38</v>
      </c>
      <c r="H50" s="79">
        <f>SUM(H26,H46)</f>
        <v>41584759</v>
      </c>
      <c r="I50" s="78"/>
      <c r="J50" s="80">
        <f>SUM(J26,J46)</f>
        <v>13207.359999999999</v>
      </c>
      <c r="K50" s="80">
        <f>SUM(K26,K46)</f>
        <v>18401.940000000002</v>
      </c>
    </row>
    <row r="51" spans="1:11" ht="18.75" x14ac:dyDescent="0.3">
      <c r="A51" s="81" t="s">
        <v>39</v>
      </c>
      <c r="B51" s="81"/>
    </row>
    <row r="52" spans="1:11" s="52" customFormat="1" x14ac:dyDescent="0.25"/>
    <row r="54" spans="1:11" ht="23.25" x14ac:dyDescent="0.25">
      <c r="D54" s="49" t="s">
        <v>31</v>
      </c>
    </row>
    <row r="55" spans="1:11" ht="23.25" x14ac:dyDescent="0.25">
      <c r="D55" s="49" t="s">
        <v>27</v>
      </c>
    </row>
    <row r="56" spans="1:11" ht="23.25" x14ac:dyDescent="0.25">
      <c r="D56" s="49" t="s">
        <v>32</v>
      </c>
    </row>
    <row r="62" spans="1:11" x14ac:dyDescent="0.25">
      <c r="A62" s="53" t="s">
        <v>40</v>
      </c>
    </row>
  </sheetData>
  <mergeCells count="34">
    <mergeCell ref="K30:K32"/>
    <mergeCell ref="I30:I32"/>
    <mergeCell ref="J30:J32"/>
    <mergeCell ref="H30:H32"/>
    <mergeCell ref="L14:L16"/>
    <mergeCell ref="L30:L32"/>
    <mergeCell ref="N12:N13"/>
    <mergeCell ref="N28:N29"/>
    <mergeCell ref="N30:N32"/>
    <mergeCell ref="M30:M32"/>
    <mergeCell ref="N14:N16"/>
    <mergeCell ref="A6:M7"/>
    <mergeCell ref="A12:M13"/>
    <mergeCell ref="A28:M29"/>
    <mergeCell ref="A8:M11"/>
    <mergeCell ref="G14:G16"/>
    <mergeCell ref="H14:H16"/>
    <mergeCell ref="I14:I16"/>
    <mergeCell ref="E14:E16"/>
    <mergeCell ref="F14:F16"/>
    <mergeCell ref="J14:J16"/>
    <mergeCell ref="M14:M16"/>
    <mergeCell ref="C14:C16"/>
    <mergeCell ref="K14:K16"/>
    <mergeCell ref="A14:A16"/>
    <mergeCell ref="D14:D16"/>
    <mergeCell ref="A30:A32"/>
    <mergeCell ref="B14:B16"/>
    <mergeCell ref="F30:F32"/>
    <mergeCell ref="G30:G32"/>
    <mergeCell ref="E30:E32"/>
    <mergeCell ref="B30:B32"/>
    <mergeCell ref="C30:C32"/>
    <mergeCell ref="D30:D32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2" fitToHeight="0" orientation="landscape" r:id="rId1"/>
  <headerFooter>
    <oddFooter>Página &amp;P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2019-08-01T13:47:33Z</cp:lastPrinted>
  <dcterms:created xsi:type="dcterms:W3CDTF">2011-04-07T12:29:15Z</dcterms:created>
  <dcterms:modified xsi:type="dcterms:W3CDTF">2019-08-01T13:51:53Z</dcterms:modified>
</cp:coreProperties>
</file>