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5480" windowHeight="9720"/>
  </bookViews>
  <sheets>
    <sheet name="Hoja1" sheetId="1" r:id="rId1"/>
    <sheet name="Hoja2" sheetId="2" r:id="rId2"/>
    <sheet name="Hoja3" sheetId="3" r:id="rId3"/>
  </sheets>
  <definedNames>
    <definedName name="_xlnm.Print_Area" localSheetId="0">Hoja1!$E$6:$R$67</definedName>
  </definedNames>
  <calcPr calcId="145621"/>
</workbook>
</file>

<file path=xl/calcChain.xml><?xml version="1.0" encoding="utf-8"?>
<calcChain xmlns="http://schemas.openxmlformats.org/spreadsheetml/2006/main">
  <c r="O30" i="1" l="1"/>
  <c r="N30" i="1"/>
  <c r="L30" i="1"/>
  <c r="O57" i="1" l="1"/>
  <c r="O60" i="1" s="1"/>
  <c r="N57" i="1"/>
  <c r="N60" i="1" s="1"/>
  <c r="L57" i="1"/>
  <c r="L60" i="1" s="1"/>
</calcChain>
</file>

<file path=xl/sharedStrings.xml><?xml version="1.0" encoding="utf-8"?>
<sst xmlns="http://schemas.openxmlformats.org/spreadsheetml/2006/main" count="283" uniqueCount="152">
  <si>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</si>
  <si>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</si>
  <si>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</si>
  <si>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</si>
  <si>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</si>
  <si>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</si>
  <si>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</si>
  <si>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</si>
  <si>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</si>
  <si>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</si>
  <si>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</si>
  <si>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</si>
  <si>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</si>
  <si>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</si>
  <si>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</si>
  <si>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</si>
  <si>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</si>
  <si>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</si>
  <si>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</si>
  <si>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</si>
  <si>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</si>
  <si>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MODIFICACION</t>
  </si>
  <si>
    <t>AMPLIACION MENOR</t>
  </si>
  <si>
    <t>ALTURA MÁXIMA</t>
  </si>
  <si>
    <t>LGUC., OGUC., Y PRC</t>
  </si>
  <si>
    <t>OBRA NUEVA</t>
  </si>
  <si>
    <t>CARLOS LINEROS ECHEVERRIA</t>
  </si>
  <si>
    <t>A. ESPEJO</t>
  </si>
  <si>
    <t>CLE/AEA/mpa.</t>
  </si>
  <si>
    <t>B. SILVA</t>
  </si>
  <si>
    <t>LGUC., OGUC.,Y PRC</t>
  </si>
  <si>
    <t>C.ESPINOSA</t>
  </si>
  <si>
    <t>ARQUITECTO</t>
  </si>
  <si>
    <t>DIRECTOR DE OBRAS</t>
  </si>
  <si>
    <t>SUPERFICIE DEL TERRENO</t>
  </si>
  <si>
    <t>SUPERFIECIE DEL TERRENO</t>
  </si>
  <si>
    <t>ALTERACION</t>
  </si>
  <si>
    <t>NUEVOS DESARROLLOS S.A.</t>
  </si>
  <si>
    <t>OFICINA</t>
  </si>
  <si>
    <t>A.ESPEJO</t>
  </si>
  <si>
    <t>LEY 19537 COPROPIEDAD INMOBILIARIA, LGUC., OGUC., Y PRC</t>
  </si>
  <si>
    <t>AMPLIACION MAYOR</t>
  </si>
  <si>
    <t>M. GARRIDO</t>
  </si>
  <si>
    <t>Estadísticas de Permisos y Resoluciones Correspondientes mes Agosto  2017</t>
  </si>
  <si>
    <t>01,08,2017</t>
  </si>
  <si>
    <t xml:space="preserve">SEBASTIAN PEREZ CARROZA </t>
  </si>
  <si>
    <t>SEGOVIA 7470</t>
  </si>
  <si>
    <t>MOTSERRAT MATIN CHUNG</t>
  </si>
  <si>
    <t>DFL N° 2/1959</t>
  </si>
  <si>
    <t>11,08,2017</t>
  </si>
  <si>
    <t>INMOBILIARIA MAR LTDA.</t>
  </si>
  <si>
    <t>ECHEÑIQUE 6401</t>
  </si>
  <si>
    <t>NELSON MALUENDA  LOBOS</t>
  </si>
  <si>
    <t>COMERCIO</t>
  </si>
  <si>
    <t>21,08,2017</t>
  </si>
  <si>
    <t>MARIA MONVEL 841-G</t>
  </si>
  <si>
    <t>ENZO SOMIGLI TIJERO</t>
  </si>
  <si>
    <t>23,08,2017</t>
  </si>
  <si>
    <t>AV. LARRAIN 5862 2° PISO ED-200 Y 3° ED-300</t>
  </si>
  <si>
    <t xml:space="preserve">JUAN MONSALVETT </t>
  </si>
  <si>
    <t>PREUNIVERSITARIO</t>
  </si>
  <si>
    <t>METLIFE CHILE SEGUROS DE VIDA S.A.</t>
  </si>
  <si>
    <t>JOSE GOMARA C.</t>
  </si>
  <si>
    <t>FRANCISCO NILO RUIZ</t>
  </si>
  <si>
    <t>BODEGA Y TALLER</t>
  </si>
  <si>
    <t>14 M</t>
  </si>
  <si>
    <t>24,08,2017</t>
  </si>
  <si>
    <t>PRODUCCIONES E INVERSIONES LA REINA LTDA.</t>
  </si>
  <si>
    <t>INMOBILIARIA E INVERSIONES VICTORIA DEL SUR</t>
  </si>
  <si>
    <t>ECHEÑIQUE 6845</t>
  </si>
  <si>
    <t>INMOBILIARIA OMEGA ORIENTE CINCO S.A.</t>
  </si>
  <si>
    <t>ECHEÑIQUE 5819</t>
  </si>
  <si>
    <t xml:space="preserve">RICARDO KLEIN </t>
  </si>
  <si>
    <t>DFL N°2/59, LEY 19537 COPROP. INMOB.  TIPO A- ART. 2,6,11 OGUC (PROY SOMBRAS) ART. 2,6,4 OGUC (CONJ. ARMONICO) ART. 63 LGUC (BENEFICIO DE FUSION)</t>
  </si>
  <si>
    <t>ALEXIS CASTAÑEDA PALMA</t>
  </si>
  <si>
    <t>EL GRECO 6628</t>
  </si>
  <si>
    <t>PRISCILLA CORNEJO GARRIDO</t>
  </si>
  <si>
    <t>02,08,2017</t>
  </si>
  <si>
    <t>MARIA BECA PALMA</t>
  </si>
  <si>
    <t>JORGE IBARRA PIÑEIRO</t>
  </si>
  <si>
    <t>07,08,2017</t>
  </si>
  <si>
    <t>XIMENA METHIEU BENSON</t>
  </si>
  <si>
    <t>RICARDO WAGNER 2192</t>
  </si>
  <si>
    <t>DAVID VALENZUELA SANDOVAL</t>
  </si>
  <si>
    <t>08,08,2017</t>
  </si>
  <si>
    <t>ELOISA PEREZ NYLUND</t>
  </si>
  <si>
    <t>ARIOSTO 7348</t>
  </si>
  <si>
    <t>PABLO CID BARRAZA</t>
  </si>
  <si>
    <t>ART. 124 LGUC</t>
  </si>
  <si>
    <t>COMERCIALIZADORA H Y K LTDA.</t>
  </si>
  <si>
    <t>LOCAL COMERCIAL</t>
  </si>
  <si>
    <t>14,08,2017</t>
  </si>
  <si>
    <t>GUILLERMO BLANC MENDIBERRI</t>
  </si>
  <si>
    <t>LA CAÑADA 6555</t>
  </si>
  <si>
    <t>PAULO JOPIA SALAZAR</t>
  </si>
  <si>
    <t>18,08,2017</t>
  </si>
  <si>
    <t>VERONICA GONZALEZ SAENGER</t>
  </si>
  <si>
    <t>AV. PRINCIEP DE GALES 7980-K</t>
  </si>
  <si>
    <t>ROXANA RIQUELME PEZO</t>
  </si>
  <si>
    <t>22,08,2017</t>
  </si>
  <si>
    <t>HECTOR BONGCAM WYSS</t>
  </si>
  <si>
    <t>LOS PRUNOS 6978</t>
  </si>
  <si>
    <t>PABLO CROVETTO ESPINOZA</t>
  </si>
  <si>
    <t>LUIS HURTADO</t>
  </si>
  <si>
    <t>SIMON GONZALEZ 7380</t>
  </si>
  <si>
    <t>DIEGO VARGAS PARADA</t>
  </si>
  <si>
    <t>CAMBERRA 531</t>
  </si>
  <si>
    <t>ANA ZAMORANO CACERES</t>
  </si>
  <si>
    <t>NILZA DE LA PARRA CRISOSTOMO</t>
  </si>
  <si>
    <t>ECHEÑIQUE 7181</t>
  </si>
  <si>
    <t>SOFIA BADILLA SEITZ</t>
  </si>
  <si>
    <t>23.08.2017</t>
  </si>
  <si>
    <t>VERTICE CONSULTORES SPA</t>
  </si>
  <si>
    <t>MICHAEL MORALES AVILES</t>
  </si>
  <si>
    <t>AV. LARRAIN 5862 LOCAL A- 1052-1056</t>
  </si>
  <si>
    <t>MAXIMILIANO INFANTE MIRANDA</t>
  </si>
  <si>
    <t>EDUARDO NAVARRETE MARTINEZ</t>
  </si>
  <si>
    <t>CAMBERRA 449</t>
  </si>
  <si>
    <t>SERGIO VIDAL CONCHA</t>
  </si>
  <si>
    <t>25,08,2017</t>
  </si>
  <si>
    <t>JAIME VALDES CASTRO</t>
  </si>
  <si>
    <t>MONSEÑOR EDWARDS 365</t>
  </si>
  <si>
    <t>MIGUEL FLUCKIGER STAHLE</t>
  </si>
  <si>
    <t>30,08,2017</t>
  </si>
  <si>
    <t>INVERSIONES REHUE LTDA.</t>
  </si>
  <si>
    <t>AV. LARRAIN 5893</t>
  </si>
  <si>
    <t>PAULO CROCCO NARDOCCI</t>
  </si>
  <si>
    <t>AV. LARRAIN 6487</t>
  </si>
  <si>
    <t>OSCAR REYES BRAVO</t>
  </si>
  <si>
    <t>INSTALACION DE LONAS</t>
  </si>
  <si>
    <t>ART. 2,7,10 OGUC, LGUC Y PRC</t>
  </si>
  <si>
    <t>DANTE SUPERBI COLOMA</t>
  </si>
  <si>
    <t>JOSE ZAPIOLA 8731-B</t>
  </si>
  <si>
    <t>29,08,2017</t>
  </si>
  <si>
    <t>SUSANA MARY MACAIRE</t>
  </si>
  <si>
    <t>LAS ARAÑAS 2273</t>
  </si>
  <si>
    <t>JOSE LUIS MEYES POZZO</t>
  </si>
  <si>
    <t>6.00</t>
  </si>
  <si>
    <t xml:space="preserve">CRISTIAN REYES HERRERA </t>
  </si>
  <si>
    <t>FRANCISCO JARAMILLO DEL VALLE</t>
  </si>
  <si>
    <t>LOS CANTEROS 8632</t>
  </si>
  <si>
    <t>PASAJE PRIVADO JULIA BERSTEIN 500-B</t>
  </si>
  <si>
    <t>ADRIANA MORAGA PEREIRA</t>
  </si>
  <si>
    <t>EDUARDO REYES SUAREZ</t>
  </si>
  <si>
    <t>JUAN SOTOMAYOR CORREA</t>
  </si>
  <si>
    <t>OSCAR MORALES BERNALES</t>
  </si>
  <si>
    <t>FEDERICO PRIETO SCHAEFFER</t>
  </si>
  <si>
    <t>NOCEDAL 7400-K</t>
  </si>
  <si>
    <t>AV. LARRAIN 7049 LOCAL-C</t>
  </si>
  <si>
    <t>JOSE REYES MORANDE</t>
  </si>
  <si>
    <t>MANUEL BADILLA GALLARDO</t>
  </si>
  <si>
    <t>AV. PRINCIPE DE GALES 5921 OF. 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</si>
</sst>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0" fontId="6" fillId="0" borderId="13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Border="1"/>
    <xf numFmtId="0" fontId="0" fillId="4" borderId="9" xfId="0" applyFill="1" applyBorder="1"/>
    <xf numFmtId="0" fontId="0" fillId="4" borderId="12" xfId="0" applyFill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/>
    <xf numFmtId="14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1" fillId="0" borderId="0" xfId="0" applyFont="1"/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8" fillId="2" borderId="13" xfId="0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right"/>
    </xf>
    <xf numFmtId="0" fontId="3" fillId="2" borderId="13" xfId="0" applyFont="1" applyFill="1" applyBorder="1"/>
    <xf numFmtId="4" fontId="5" fillId="2" borderId="13" xfId="0" applyNumberFormat="1" applyFont="1" applyFill="1" applyBorder="1" applyAlignment="1">
      <alignment horizontal="right"/>
    </xf>
    <xf numFmtId="0" fontId="16" fillId="0" borderId="0" xfId="0" applyFont="1"/>
    <xf numFmtId="3" fontId="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4" fontId="12" fillId="3" borderId="0" xfId="0" applyNumberFormat="1" applyFont="1" applyFill="1" applyBorder="1" applyAlignment="1">
      <alignment horizontal="right" vertical="center" wrapText="1"/>
    </xf>
    <xf numFmtId="14" fontId="7" fillId="0" borderId="0" xfId="0" applyNumberFormat="1" applyFont="1"/>
    <xf numFmtId="2" fontId="1" fillId="0" borderId="1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1" fillId="2" borderId="14" xfId="0" applyFont="1" applyFill="1" applyBorder="1" applyAlignment="1"/>
    <xf numFmtId="0" fontId="11" fillId="2" borderId="15" xfId="0" applyFont="1" applyFill="1" applyBorder="1" applyAlignment="1"/>
    <xf numFmtId="0" fontId="9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6</xdr:row>
      <xdr:rowOff>108858</xdr:rowOff>
    </xdr:from>
    <xdr:to>
      <xdr:col>6</xdr:col>
      <xdr:colOff>1537606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606" y="299358"/>
          <a:ext cx="2340429" cy="802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0"/>
  <sheetViews>
    <sheetView tabSelected="1" topLeftCell="E52" zoomScale="70" zoomScaleNormal="70" zoomScaleSheetLayoutView="100" zoomScalePageLayoutView="50" workbookViewId="0">
      <selection activeCell="I59" sqref="I59"/>
    </sheetView>
  </sheetViews>
  <sheetFormatPr baseColWidth="10" defaultRowHeight="15" x14ac:dyDescent="0.25"/>
  <cols>
    <col min="3" max="3" width="9" customWidth="1"/>
    <col min="4" max="4" width="36" customWidth="1"/>
    <col min="5" max="5" width="11" customWidth="1"/>
    <col min="6" max="6" width="13.42578125" customWidth="1"/>
    <col min="7" max="7" width="44.42578125" customWidth="1"/>
    <col min="8" max="8" width="45.42578125" customWidth="1"/>
    <col min="9" max="9" width="43.7109375" customWidth="1"/>
    <col min="10" max="10" width="30.28515625" customWidth="1"/>
    <col min="11" max="11" width="23" customWidth="1"/>
    <col min="12" max="12" width="18.7109375" customWidth="1"/>
    <col min="13" max="13" width="41.5703125" customWidth="1"/>
    <col min="14" max="15" width="20.7109375" customWidth="1"/>
    <col min="16" max="16" width="29.85546875" customWidth="1"/>
    <col min="17" max="17" width="20" customWidth="1"/>
  </cols>
  <sheetData>
    <row r="1" spans="5:18" ht="4.5" customHeight="1" thickBot="1" x14ac:dyDescent="0.3"/>
    <row r="2" spans="5:18" ht="3" hidden="1" customHeight="1" thickBot="1" x14ac:dyDescent="0.3"/>
    <row r="3" spans="5:18" ht="15.75" hidden="1" thickBot="1" x14ac:dyDescent="0.3"/>
    <row r="4" spans="5:18" ht="15.75" hidden="1" thickBot="1" x14ac:dyDescent="0.3"/>
    <row r="5" spans="5:18" ht="15.75" hidden="1" thickBot="1" x14ac:dyDescent="0.3"/>
    <row r="6" spans="5:18" ht="10.5" customHeight="1" x14ac:dyDescent="0.25">
      <c r="E6" s="80" t="s">
        <v>16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27"/>
    </row>
    <row r="7" spans="5:18" ht="10.5" customHeight="1" thickBot="1" x14ac:dyDescent="0.3">
      <c r="E7" s="8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8"/>
    </row>
    <row r="8" spans="5:18" x14ac:dyDescent="0.25">
      <c r="E8" s="90" t="s">
        <v>43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29"/>
    </row>
    <row r="9" spans="5:18" x14ac:dyDescent="0.25">
      <c r="E9" s="92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29"/>
    </row>
    <row r="10" spans="5:18" x14ac:dyDescent="0.25">
      <c r="E10" s="92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29"/>
    </row>
    <row r="11" spans="5:18" ht="15.75" thickBot="1" x14ac:dyDescent="0.3"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30"/>
    </row>
    <row r="12" spans="5:18" x14ac:dyDescent="0.25">
      <c r="E12" s="84" t="s">
        <v>12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102"/>
    </row>
    <row r="13" spans="5:18" ht="15.75" thickBot="1" x14ac:dyDescent="0.3"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103"/>
    </row>
    <row r="14" spans="5:18" x14ac:dyDescent="0.25">
      <c r="E14" s="95" t="s">
        <v>0</v>
      </c>
      <c r="F14" s="95" t="s">
        <v>1</v>
      </c>
      <c r="G14" s="99" t="s">
        <v>2</v>
      </c>
      <c r="H14" s="95" t="s">
        <v>3</v>
      </c>
      <c r="I14" s="95" t="s">
        <v>4</v>
      </c>
      <c r="J14" s="95" t="s">
        <v>5</v>
      </c>
      <c r="K14" s="95" t="s">
        <v>6</v>
      </c>
      <c r="L14" s="95" t="s">
        <v>7</v>
      </c>
      <c r="M14" s="95" t="s">
        <v>8</v>
      </c>
      <c r="N14" s="95" t="s">
        <v>11</v>
      </c>
      <c r="O14" s="101" t="s">
        <v>34</v>
      </c>
      <c r="P14" s="95" t="s">
        <v>9</v>
      </c>
      <c r="Q14" s="95" t="s">
        <v>10</v>
      </c>
      <c r="R14" s="101" t="s">
        <v>23</v>
      </c>
    </row>
    <row r="15" spans="5:18" x14ac:dyDescent="0.25">
      <c r="E15" s="95"/>
      <c r="F15" s="95"/>
      <c r="G15" s="99"/>
      <c r="H15" s="95"/>
      <c r="I15" s="95"/>
      <c r="J15" s="96"/>
      <c r="K15" s="96"/>
      <c r="L15" s="96"/>
      <c r="M15" s="96"/>
      <c r="N15" s="96"/>
      <c r="O15" s="95"/>
      <c r="P15" s="96"/>
      <c r="Q15" s="96"/>
      <c r="R15" s="95"/>
    </row>
    <row r="16" spans="5:18" ht="15.75" thickBot="1" x14ac:dyDescent="0.3">
      <c r="E16" s="98"/>
      <c r="F16" s="98"/>
      <c r="G16" s="100"/>
      <c r="H16" s="98"/>
      <c r="I16" s="98"/>
      <c r="J16" s="97"/>
      <c r="K16" s="97"/>
      <c r="L16" s="97"/>
      <c r="M16" s="97"/>
      <c r="N16" s="97"/>
      <c r="O16" s="98"/>
      <c r="P16" s="97"/>
      <c r="Q16" s="97"/>
      <c r="R16" s="98"/>
    </row>
    <row r="17" spans="2:18" ht="15" customHeight="1" x14ac:dyDescent="0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8" s="5" customFormat="1" x14ac:dyDescent="0.25">
      <c r="B18" s="6"/>
      <c r="C18" s="67"/>
      <c r="E18" s="57">
        <v>14045</v>
      </c>
      <c r="F18" s="33" t="s">
        <v>44</v>
      </c>
      <c r="G18" s="14" t="s">
        <v>45</v>
      </c>
      <c r="H18" s="14" t="s">
        <v>46</v>
      </c>
      <c r="I18" s="13" t="s">
        <v>47</v>
      </c>
      <c r="J18" s="16" t="s">
        <v>19</v>
      </c>
      <c r="K18" s="18" t="s">
        <v>18</v>
      </c>
      <c r="L18" s="21">
        <v>175842</v>
      </c>
      <c r="M18" s="16" t="s">
        <v>25</v>
      </c>
      <c r="N18" s="23">
        <v>106.7</v>
      </c>
      <c r="O18" s="23">
        <v>387.5</v>
      </c>
      <c r="P18" s="7" t="s">
        <v>48</v>
      </c>
      <c r="Q18" s="16" t="s">
        <v>31</v>
      </c>
      <c r="R18" s="31">
        <v>3.75</v>
      </c>
    </row>
    <row r="19" spans="2:18" s="5" customFormat="1" ht="15.75" x14ac:dyDescent="0.25">
      <c r="E19" s="57">
        <v>14046</v>
      </c>
      <c r="F19" s="33" t="s">
        <v>49</v>
      </c>
      <c r="G19" s="14" t="s">
        <v>50</v>
      </c>
      <c r="H19" s="14" t="s">
        <v>51</v>
      </c>
      <c r="I19" s="4" t="s">
        <v>52</v>
      </c>
      <c r="J19" s="18" t="s">
        <v>19</v>
      </c>
      <c r="K19" s="18" t="s">
        <v>53</v>
      </c>
      <c r="L19" s="23">
        <v>0</v>
      </c>
      <c r="M19" s="16" t="s">
        <v>36</v>
      </c>
      <c r="N19" s="23">
        <v>0</v>
      </c>
      <c r="O19" s="23">
        <v>637.79999999999995</v>
      </c>
      <c r="P19" s="7" t="s">
        <v>30</v>
      </c>
      <c r="Q19" s="16" t="s">
        <v>31</v>
      </c>
      <c r="R19" s="35" t="s">
        <v>137</v>
      </c>
    </row>
    <row r="20" spans="2:18" s="6" customFormat="1" ht="36" x14ac:dyDescent="0.25">
      <c r="E20" s="12">
        <v>14047</v>
      </c>
      <c r="F20" s="33" t="s">
        <v>54</v>
      </c>
      <c r="G20" s="25" t="s">
        <v>138</v>
      </c>
      <c r="H20" s="15" t="s">
        <v>55</v>
      </c>
      <c r="I20" s="15" t="s">
        <v>56</v>
      </c>
      <c r="J20" s="17" t="s">
        <v>19</v>
      </c>
      <c r="K20" s="17" t="s">
        <v>18</v>
      </c>
      <c r="L20" s="22">
        <v>59147</v>
      </c>
      <c r="M20" s="16" t="s">
        <v>36</v>
      </c>
      <c r="N20" s="24">
        <v>18.48</v>
      </c>
      <c r="O20" s="24">
        <v>610.54999999999995</v>
      </c>
      <c r="P20" s="7" t="s">
        <v>40</v>
      </c>
      <c r="Q20" s="17" t="s">
        <v>27</v>
      </c>
      <c r="R20" s="36">
        <v>7.78</v>
      </c>
    </row>
    <row r="21" spans="2:18" s="5" customFormat="1" ht="30" x14ac:dyDescent="0.25">
      <c r="E21" s="12">
        <v>14048</v>
      </c>
      <c r="F21" s="33" t="s">
        <v>57</v>
      </c>
      <c r="G21" s="14" t="s">
        <v>37</v>
      </c>
      <c r="H21" s="14" t="s">
        <v>58</v>
      </c>
      <c r="I21" s="15" t="s">
        <v>59</v>
      </c>
      <c r="J21" s="26" t="s">
        <v>139</v>
      </c>
      <c r="K21" s="26" t="s">
        <v>60</v>
      </c>
      <c r="L21" s="22">
        <v>467597</v>
      </c>
      <c r="M21" s="16" t="s">
        <v>36</v>
      </c>
      <c r="N21" s="24">
        <v>0</v>
      </c>
      <c r="O21" s="24">
        <v>31770.45</v>
      </c>
      <c r="P21" s="7" t="s">
        <v>17</v>
      </c>
      <c r="Q21" s="17" t="s">
        <v>27</v>
      </c>
      <c r="R21" s="78">
        <v>0</v>
      </c>
    </row>
    <row r="22" spans="2:18" s="5" customFormat="1" ht="30" x14ac:dyDescent="0.25">
      <c r="E22" s="12">
        <v>14049</v>
      </c>
      <c r="F22" s="33" t="s">
        <v>57</v>
      </c>
      <c r="G22" s="14" t="s">
        <v>61</v>
      </c>
      <c r="H22" s="25" t="s">
        <v>140</v>
      </c>
      <c r="I22" s="25" t="s">
        <v>62</v>
      </c>
      <c r="J22" s="16" t="s">
        <v>63</v>
      </c>
      <c r="K22" s="18" t="s">
        <v>64</v>
      </c>
      <c r="L22" s="21">
        <v>1675693</v>
      </c>
      <c r="M22" s="16" t="s">
        <v>25</v>
      </c>
      <c r="N22" s="24">
        <v>445.54</v>
      </c>
      <c r="O22" s="68">
        <v>1595</v>
      </c>
      <c r="P22" s="7" t="s">
        <v>30</v>
      </c>
      <c r="Q22" s="16" t="s">
        <v>31</v>
      </c>
      <c r="R22" s="35" t="s">
        <v>65</v>
      </c>
    </row>
    <row r="23" spans="2:18" s="5" customFormat="1" ht="30" x14ac:dyDescent="0.25">
      <c r="E23" s="12">
        <v>14050</v>
      </c>
      <c r="F23" s="33" t="s">
        <v>66</v>
      </c>
      <c r="G23" s="14" t="s">
        <v>67</v>
      </c>
      <c r="H23" s="13" t="s">
        <v>141</v>
      </c>
      <c r="I23" s="14" t="s">
        <v>142</v>
      </c>
      <c r="J23" s="18" t="s">
        <v>19</v>
      </c>
      <c r="K23" s="18" t="s">
        <v>18</v>
      </c>
      <c r="L23" s="21">
        <v>599119</v>
      </c>
      <c r="M23" s="16" t="s">
        <v>25</v>
      </c>
      <c r="N23" s="23">
        <v>261.08999999999997</v>
      </c>
      <c r="O23" s="23">
        <v>813</v>
      </c>
      <c r="P23" s="7" t="s">
        <v>30</v>
      </c>
      <c r="Q23" s="16" t="s">
        <v>31</v>
      </c>
      <c r="R23" s="35">
        <v>5.92</v>
      </c>
    </row>
    <row r="24" spans="2:18" s="5" customFormat="1" ht="30" x14ac:dyDescent="0.25">
      <c r="E24" s="12">
        <v>14051</v>
      </c>
      <c r="F24" s="33" t="s">
        <v>66</v>
      </c>
      <c r="G24" s="14" t="s">
        <v>68</v>
      </c>
      <c r="H24" s="13" t="s">
        <v>69</v>
      </c>
      <c r="I24" s="14" t="s">
        <v>143</v>
      </c>
      <c r="J24" s="18" t="s">
        <v>19</v>
      </c>
      <c r="K24" s="20" t="s">
        <v>18</v>
      </c>
      <c r="L24" s="21">
        <v>740927</v>
      </c>
      <c r="M24" s="16" t="s">
        <v>41</v>
      </c>
      <c r="N24" s="23">
        <v>155.38999999999999</v>
      </c>
      <c r="O24" s="23">
        <v>713.9</v>
      </c>
      <c r="P24" s="7" t="s">
        <v>17</v>
      </c>
      <c r="Q24" s="16" t="s">
        <v>29</v>
      </c>
      <c r="R24" s="35">
        <v>7.91</v>
      </c>
    </row>
    <row r="25" spans="2:18" s="5" customFormat="1" ht="60" x14ac:dyDescent="0.25">
      <c r="E25" s="12">
        <v>14052</v>
      </c>
      <c r="F25" s="33" t="s">
        <v>66</v>
      </c>
      <c r="G25" s="14" t="s">
        <v>70</v>
      </c>
      <c r="H25" s="13" t="s">
        <v>71</v>
      </c>
      <c r="I25" s="14" t="s">
        <v>144</v>
      </c>
      <c r="J25" s="18" t="s">
        <v>72</v>
      </c>
      <c r="K25" s="20" t="s">
        <v>18</v>
      </c>
      <c r="L25" s="21">
        <v>159475</v>
      </c>
      <c r="M25" s="18" t="s">
        <v>25</v>
      </c>
      <c r="N25" s="23">
        <v>21.31</v>
      </c>
      <c r="O25" s="23">
        <v>3127.9</v>
      </c>
      <c r="P25" s="7" t="s">
        <v>73</v>
      </c>
      <c r="Q25" s="16" t="s">
        <v>31</v>
      </c>
      <c r="R25" s="35">
        <v>37.5</v>
      </c>
    </row>
    <row r="26" spans="2:18" s="5" customFormat="1" x14ac:dyDescent="0.25">
      <c r="E26" s="12">
        <v>14053</v>
      </c>
      <c r="F26" s="33" t="s">
        <v>119</v>
      </c>
      <c r="G26" s="14" t="s">
        <v>131</v>
      </c>
      <c r="H26" s="14" t="s">
        <v>132</v>
      </c>
      <c r="I26" s="14" t="s">
        <v>145</v>
      </c>
      <c r="J26" s="18" t="s">
        <v>19</v>
      </c>
      <c r="K26" s="20" t="s">
        <v>18</v>
      </c>
      <c r="L26" s="21">
        <v>25028</v>
      </c>
      <c r="M26" s="16" t="s">
        <v>36</v>
      </c>
      <c r="N26" s="23">
        <v>6.88</v>
      </c>
      <c r="O26" s="23">
        <v>170.86</v>
      </c>
      <c r="P26" s="18" t="s">
        <v>30</v>
      </c>
      <c r="Q26" s="16" t="s">
        <v>27</v>
      </c>
      <c r="R26" s="35">
        <v>6.52</v>
      </c>
    </row>
    <row r="27" spans="2:18" s="5" customFormat="1" x14ac:dyDescent="0.25">
      <c r="E27" s="12">
        <v>14054</v>
      </c>
      <c r="F27" s="33" t="s">
        <v>133</v>
      </c>
      <c r="G27" s="14" t="s">
        <v>134</v>
      </c>
      <c r="H27" s="14" t="s">
        <v>135</v>
      </c>
      <c r="I27" s="14" t="s">
        <v>146</v>
      </c>
      <c r="J27" s="18" t="s">
        <v>136</v>
      </c>
      <c r="K27" s="20" t="s">
        <v>18</v>
      </c>
      <c r="L27" s="21">
        <v>6954</v>
      </c>
      <c r="M27" s="16" t="s">
        <v>36</v>
      </c>
      <c r="N27" s="23">
        <v>0</v>
      </c>
      <c r="O27" s="23">
        <v>713</v>
      </c>
      <c r="P27" s="18" t="s">
        <v>30</v>
      </c>
      <c r="Q27" s="16" t="s">
        <v>31</v>
      </c>
      <c r="R27" s="35">
        <v>7.2</v>
      </c>
    </row>
    <row r="28" spans="2:18" s="5" customFormat="1" x14ac:dyDescent="0.25">
      <c r="E28" s="69"/>
      <c r="F28" s="70"/>
      <c r="G28" s="71"/>
      <c r="H28" s="71"/>
      <c r="I28" s="71"/>
      <c r="J28" s="72"/>
      <c r="K28" s="73"/>
      <c r="L28" s="74"/>
      <c r="M28" s="75"/>
      <c r="N28" s="76"/>
      <c r="O28" s="76"/>
      <c r="P28" s="72"/>
      <c r="Q28" s="75"/>
      <c r="R28" s="77"/>
    </row>
    <row r="29" spans="2:18" ht="14.25" customHeight="1" thickBot="1" x14ac:dyDescent="0.3">
      <c r="E29" s="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8" ht="27" thickBot="1" x14ac:dyDescent="0.45">
      <c r="E30" s="1"/>
      <c r="F30" s="1"/>
      <c r="G30" s="1"/>
      <c r="H30" s="1"/>
      <c r="I30" s="1"/>
      <c r="J30" s="1"/>
      <c r="K30" s="41" t="s">
        <v>14</v>
      </c>
      <c r="L30" s="42">
        <f>SUM(L18:L27)</f>
        <v>3909782</v>
      </c>
      <c r="M30" s="2"/>
      <c r="N30" s="60">
        <f>SUM(N18:N27)</f>
        <v>1015.3899999999999</v>
      </c>
      <c r="O30" s="61">
        <f>SUM(O18:O27)</f>
        <v>40539.960000000006</v>
      </c>
      <c r="P30" s="1"/>
      <c r="Q30" s="1"/>
    </row>
    <row r="31" spans="2:18" ht="26.25" x14ac:dyDescent="0.4">
      <c r="E31" s="1"/>
      <c r="F31" s="1"/>
      <c r="G31" s="1"/>
      <c r="H31" s="1"/>
      <c r="I31" s="1"/>
      <c r="J31" s="1"/>
      <c r="K31" s="47"/>
      <c r="L31" s="48"/>
      <c r="M31" s="39"/>
      <c r="N31" s="49"/>
      <c r="O31" s="49"/>
      <c r="P31" s="1"/>
      <c r="Q31" s="1"/>
    </row>
    <row r="32" spans="2:18" ht="15" customHeight="1" thickBot="1" x14ac:dyDescent="0.3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5:18" x14ac:dyDescent="0.25">
      <c r="E33" s="84" t="s">
        <v>13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8"/>
      <c r="R33" s="104"/>
    </row>
    <row r="34" spans="5:18" ht="15.75" thickBot="1" x14ac:dyDescent="0.3"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9"/>
      <c r="R34" s="104"/>
    </row>
    <row r="35" spans="5:18" x14ac:dyDescent="0.25">
      <c r="E35" s="95" t="s">
        <v>0</v>
      </c>
      <c r="F35" s="95" t="s">
        <v>1</v>
      </c>
      <c r="G35" s="95" t="s">
        <v>2</v>
      </c>
      <c r="H35" s="95" t="s">
        <v>3</v>
      </c>
      <c r="I35" s="95" t="s">
        <v>4</v>
      </c>
      <c r="J35" s="95" t="s">
        <v>5</v>
      </c>
      <c r="K35" s="95" t="s">
        <v>6</v>
      </c>
      <c r="L35" s="95" t="s">
        <v>7</v>
      </c>
      <c r="M35" s="95" t="s">
        <v>8</v>
      </c>
      <c r="N35" s="95" t="s">
        <v>11</v>
      </c>
      <c r="O35" s="101" t="s">
        <v>35</v>
      </c>
      <c r="P35" s="95" t="s">
        <v>9</v>
      </c>
      <c r="Q35" s="106" t="s">
        <v>10</v>
      </c>
      <c r="R35" s="105"/>
    </row>
    <row r="36" spans="5:18" x14ac:dyDescent="0.25">
      <c r="E36" s="95"/>
      <c r="F36" s="95"/>
      <c r="G36" s="95"/>
      <c r="H36" s="95"/>
      <c r="I36" s="95"/>
      <c r="J36" s="96"/>
      <c r="K36" s="96"/>
      <c r="L36" s="96"/>
      <c r="M36" s="96"/>
      <c r="N36" s="96"/>
      <c r="O36" s="95"/>
      <c r="P36" s="96"/>
      <c r="Q36" s="107"/>
      <c r="R36" s="105"/>
    </row>
    <row r="37" spans="5:18" ht="15.75" thickBot="1" x14ac:dyDescent="0.3">
      <c r="E37" s="98"/>
      <c r="F37" s="98"/>
      <c r="G37" s="98"/>
      <c r="H37" s="98"/>
      <c r="I37" s="98"/>
      <c r="J37" s="97"/>
      <c r="K37" s="97"/>
      <c r="L37" s="97"/>
      <c r="M37" s="97"/>
      <c r="N37" s="97"/>
      <c r="O37" s="98"/>
      <c r="P37" s="97"/>
      <c r="Q37" s="108"/>
      <c r="R37" s="105"/>
    </row>
    <row r="38" spans="5:18" x14ac:dyDescent="0.25">
      <c r="E38" s="9"/>
      <c r="F38" s="9"/>
      <c r="G38" s="9"/>
      <c r="H38" s="9"/>
      <c r="I38" s="9"/>
      <c r="J38" s="3"/>
      <c r="K38" s="3"/>
      <c r="L38" s="3"/>
      <c r="M38" s="3"/>
      <c r="N38" s="3"/>
      <c r="O38" s="3"/>
      <c r="P38" s="3"/>
      <c r="Q38" s="3"/>
    </row>
    <row r="39" spans="5:18" x14ac:dyDescent="0.25">
      <c r="E39" s="34">
        <v>115</v>
      </c>
      <c r="F39" s="40" t="s">
        <v>44</v>
      </c>
      <c r="G39" s="37" t="s">
        <v>74</v>
      </c>
      <c r="H39" s="37" t="s">
        <v>75</v>
      </c>
      <c r="I39" s="37" t="s">
        <v>76</v>
      </c>
      <c r="J39" s="34" t="s">
        <v>19</v>
      </c>
      <c r="K39" s="34" t="s">
        <v>18</v>
      </c>
      <c r="L39" s="21">
        <v>200713</v>
      </c>
      <c r="M39" s="34" t="s">
        <v>22</v>
      </c>
      <c r="N39" s="38">
        <v>69.75</v>
      </c>
      <c r="O39" s="38">
        <v>5907.02</v>
      </c>
      <c r="P39" s="26" t="s">
        <v>17</v>
      </c>
      <c r="Q39" s="34" t="s">
        <v>29</v>
      </c>
    </row>
    <row r="40" spans="5:18" s="5" customFormat="1" x14ac:dyDescent="0.25">
      <c r="E40" s="12">
        <v>116</v>
      </c>
      <c r="F40" s="40" t="s">
        <v>77</v>
      </c>
      <c r="G40" s="14" t="s">
        <v>78</v>
      </c>
      <c r="H40" s="14" t="s">
        <v>147</v>
      </c>
      <c r="I40" s="13" t="s">
        <v>79</v>
      </c>
      <c r="J40" s="16" t="s">
        <v>19</v>
      </c>
      <c r="K40" s="19" t="s">
        <v>18</v>
      </c>
      <c r="L40" s="21">
        <v>258989</v>
      </c>
      <c r="M40" s="18" t="s">
        <v>22</v>
      </c>
      <c r="N40" s="23">
        <v>97.29</v>
      </c>
      <c r="O40" s="23">
        <v>243.71</v>
      </c>
      <c r="P40" s="18" t="s">
        <v>24</v>
      </c>
      <c r="Q40" s="16" t="s">
        <v>20</v>
      </c>
      <c r="R40" s="32"/>
    </row>
    <row r="41" spans="5:18" s="5" customFormat="1" x14ac:dyDescent="0.25">
      <c r="E41" s="12">
        <v>117</v>
      </c>
      <c r="F41" s="33" t="s">
        <v>80</v>
      </c>
      <c r="G41" s="14" t="s">
        <v>81</v>
      </c>
      <c r="H41" s="14" t="s">
        <v>82</v>
      </c>
      <c r="I41" s="14" t="s">
        <v>83</v>
      </c>
      <c r="J41" s="16" t="s">
        <v>19</v>
      </c>
      <c r="K41" s="18" t="s">
        <v>18</v>
      </c>
      <c r="L41" s="21">
        <v>176758</v>
      </c>
      <c r="M41" s="18" t="s">
        <v>22</v>
      </c>
      <c r="N41" s="23">
        <v>71.930000000000007</v>
      </c>
      <c r="O41" s="23">
        <v>5020</v>
      </c>
      <c r="P41" s="26" t="s">
        <v>17</v>
      </c>
      <c r="Q41" s="16" t="s">
        <v>29</v>
      </c>
      <c r="R41" s="32"/>
    </row>
    <row r="42" spans="5:18" s="5" customFormat="1" x14ac:dyDescent="0.25">
      <c r="E42" s="12">
        <v>118</v>
      </c>
      <c r="F42" s="33" t="s">
        <v>84</v>
      </c>
      <c r="G42" s="14" t="s">
        <v>85</v>
      </c>
      <c r="H42" s="14" t="s">
        <v>86</v>
      </c>
      <c r="I42" s="13" t="s">
        <v>87</v>
      </c>
      <c r="J42" s="16" t="s">
        <v>19</v>
      </c>
      <c r="K42" s="20" t="s">
        <v>18</v>
      </c>
      <c r="L42" s="21">
        <v>124564</v>
      </c>
      <c r="M42" s="18" t="s">
        <v>22</v>
      </c>
      <c r="N42" s="23">
        <v>36.5</v>
      </c>
      <c r="O42" s="23">
        <v>348</v>
      </c>
      <c r="P42" s="26" t="s">
        <v>88</v>
      </c>
      <c r="Q42" s="16" t="s">
        <v>29</v>
      </c>
      <c r="R42" s="32"/>
    </row>
    <row r="43" spans="5:18" s="5" customFormat="1" ht="30" x14ac:dyDescent="0.25">
      <c r="E43" s="12">
        <v>119</v>
      </c>
      <c r="F43" s="33" t="s">
        <v>49</v>
      </c>
      <c r="G43" s="14" t="s">
        <v>89</v>
      </c>
      <c r="H43" s="14" t="s">
        <v>148</v>
      </c>
      <c r="I43" s="14" t="s">
        <v>149</v>
      </c>
      <c r="J43" s="16" t="s">
        <v>19</v>
      </c>
      <c r="K43" s="20" t="s">
        <v>90</v>
      </c>
      <c r="L43" s="21">
        <v>23455</v>
      </c>
      <c r="M43" s="18" t="s">
        <v>22</v>
      </c>
      <c r="N43" s="23">
        <v>0.56000000000000005</v>
      </c>
      <c r="O43" s="23">
        <v>1496.73</v>
      </c>
      <c r="P43" s="26" t="s">
        <v>17</v>
      </c>
      <c r="Q43" s="16" t="s">
        <v>29</v>
      </c>
      <c r="R43" s="32"/>
    </row>
    <row r="44" spans="5:18" s="5" customFormat="1" x14ac:dyDescent="0.25">
      <c r="E44" s="12">
        <v>120</v>
      </c>
      <c r="F44" s="33" t="s">
        <v>91</v>
      </c>
      <c r="G44" s="14" t="s">
        <v>92</v>
      </c>
      <c r="H44" s="14" t="s">
        <v>93</v>
      </c>
      <c r="I44" s="14" t="s">
        <v>94</v>
      </c>
      <c r="J44" s="16" t="s">
        <v>19</v>
      </c>
      <c r="K44" s="20" t="s">
        <v>18</v>
      </c>
      <c r="L44" s="21">
        <v>106774</v>
      </c>
      <c r="M44" s="18" t="s">
        <v>22</v>
      </c>
      <c r="N44" s="23">
        <v>31.68</v>
      </c>
      <c r="O44" s="23">
        <v>5020</v>
      </c>
      <c r="P44" s="26" t="s">
        <v>17</v>
      </c>
      <c r="Q44" s="16" t="s">
        <v>29</v>
      </c>
      <c r="R44" s="32"/>
    </row>
    <row r="45" spans="5:18" s="5" customFormat="1" x14ac:dyDescent="0.25">
      <c r="E45" s="12">
        <v>121</v>
      </c>
      <c r="F45" s="33" t="s">
        <v>95</v>
      </c>
      <c r="G45" s="14" t="s">
        <v>96</v>
      </c>
      <c r="H45" s="14" t="s">
        <v>97</v>
      </c>
      <c r="I45" s="14" t="s">
        <v>98</v>
      </c>
      <c r="J45" s="16" t="s">
        <v>19</v>
      </c>
      <c r="K45" s="20" t="s">
        <v>18</v>
      </c>
      <c r="L45" s="21">
        <v>194584</v>
      </c>
      <c r="M45" s="18" t="s">
        <v>22</v>
      </c>
      <c r="N45" s="23">
        <v>19.440000000000001</v>
      </c>
      <c r="O45" s="38">
        <v>5907.02</v>
      </c>
      <c r="P45" s="26" t="s">
        <v>17</v>
      </c>
      <c r="Q45" s="16" t="s">
        <v>29</v>
      </c>
      <c r="R45" s="32"/>
    </row>
    <row r="46" spans="5:18" s="5" customFormat="1" x14ac:dyDescent="0.25">
      <c r="E46" s="12">
        <v>122</v>
      </c>
      <c r="F46" s="33" t="s">
        <v>99</v>
      </c>
      <c r="G46" s="14" t="s">
        <v>100</v>
      </c>
      <c r="H46" s="14" t="s">
        <v>101</v>
      </c>
      <c r="I46" s="14" t="s">
        <v>102</v>
      </c>
      <c r="J46" s="16" t="s">
        <v>19</v>
      </c>
      <c r="K46" s="20" t="s">
        <v>18</v>
      </c>
      <c r="L46" s="21">
        <v>163684</v>
      </c>
      <c r="M46" s="18" t="s">
        <v>22</v>
      </c>
      <c r="N46" s="23">
        <v>83.83</v>
      </c>
      <c r="O46" s="23">
        <v>5020</v>
      </c>
      <c r="P46" s="26" t="s">
        <v>17</v>
      </c>
      <c r="Q46" s="16" t="s">
        <v>29</v>
      </c>
      <c r="R46" s="32"/>
    </row>
    <row r="47" spans="5:18" s="5" customFormat="1" x14ac:dyDescent="0.25">
      <c r="E47" s="12">
        <v>123</v>
      </c>
      <c r="F47" s="33" t="s">
        <v>99</v>
      </c>
      <c r="G47" s="14" t="s">
        <v>103</v>
      </c>
      <c r="H47" s="14" t="s">
        <v>104</v>
      </c>
      <c r="I47" s="14" t="s">
        <v>105</v>
      </c>
      <c r="J47" s="16" t="s">
        <v>19</v>
      </c>
      <c r="K47" s="20" t="s">
        <v>18</v>
      </c>
      <c r="L47" s="21">
        <v>196822</v>
      </c>
      <c r="M47" s="18" t="s">
        <v>22</v>
      </c>
      <c r="N47" s="23">
        <v>72.8</v>
      </c>
      <c r="O47" s="23">
        <v>400</v>
      </c>
      <c r="P47" s="26" t="s">
        <v>24</v>
      </c>
      <c r="Q47" s="16" t="s">
        <v>39</v>
      </c>
      <c r="R47" s="32"/>
    </row>
    <row r="48" spans="5:18" s="5" customFormat="1" x14ac:dyDescent="0.25">
      <c r="E48" s="12">
        <v>124</v>
      </c>
      <c r="F48" s="33" t="s">
        <v>99</v>
      </c>
      <c r="G48" s="14" t="s">
        <v>108</v>
      </c>
      <c r="H48" s="14" t="s">
        <v>106</v>
      </c>
      <c r="I48" s="14" t="s">
        <v>107</v>
      </c>
      <c r="J48" s="16" t="s">
        <v>19</v>
      </c>
      <c r="K48" s="20" t="s">
        <v>18</v>
      </c>
      <c r="L48" s="21">
        <v>113197</v>
      </c>
      <c r="M48" s="18" t="s">
        <v>22</v>
      </c>
      <c r="N48" s="23">
        <v>61.18</v>
      </c>
      <c r="O48" s="23">
        <v>292.5</v>
      </c>
      <c r="P48" s="26" t="s">
        <v>24</v>
      </c>
      <c r="Q48" s="16" t="s">
        <v>20</v>
      </c>
      <c r="R48" s="32"/>
    </row>
    <row r="49" spans="5:18" s="5" customFormat="1" x14ac:dyDescent="0.25">
      <c r="E49" s="12">
        <v>125</v>
      </c>
      <c r="F49" s="33" t="s">
        <v>57</v>
      </c>
      <c r="G49" s="14" t="s">
        <v>150</v>
      </c>
      <c r="H49" s="14" t="s">
        <v>109</v>
      </c>
      <c r="I49" s="14" t="s">
        <v>110</v>
      </c>
      <c r="J49" s="16" t="s">
        <v>19</v>
      </c>
      <c r="K49" s="20" t="s">
        <v>18</v>
      </c>
      <c r="L49" s="21">
        <v>154984</v>
      </c>
      <c r="M49" s="18" t="s">
        <v>22</v>
      </c>
      <c r="N49" s="23">
        <v>50.32</v>
      </c>
      <c r="O49" s="23">
        <v>348</v>
      </c>
      <c r="P49" s="26" t="s">
        <v>17</v>
      </c>
      <c r="Q49" s="16" t="s">
        <v>29</v>
      </c>
      <c r="R49" s="32"/>
    </row>
    <row r="50" spans="5:18" s="5" customFormat="1" x14ac:dyDescent="0.25">
      <c r="E50" s="12">
        <v>126</v>
      </c>
      <c r="F50" s="33" t="s">
        <v>111</v>
      </c>
      <c r="G50" s="14" t="s">
        <v>112</v>
      </c>
      <c r="H50" s="14" t="s">
        <v>151</v>
      </c>
      <c r="I50" s="14" t="s">
        <v>113</v>
      </c>
      <c r="J50" s="16" t="s">
        <v>19</v>
      </c>
      <c r="K50" s="20" t="s">
        <v>38</v>
      </c>
      <c r="L50" s="21">
        <v>75658</v>
      </c>
      <c r="M50" s="18" t="s">
        <v>21</v>
      </c>
      <c r="N50" s="23">
        <v>0</v>
      </c>
      <c r="O50" s="23">
        <v>0</v>
      </c>
      <c r="P50" s="26" t="s">
        <v>17</v>
      </c>
      <c r="Q50" s="16" t="s">
        <v>29</v>
      </c>
      <c r="R50" s="32"/>
    </row>
    <row r="51" spans="5:18" s="5" customFormat="1" ht="30" x14ac:dyDescent="0.25">
      <c r="E51" s="12">
        <v>127</v>
      </c>
      <c r="F51" s="33" t="s">
        <v>66</v>
      </c>
      <c r="G51" s="14" t="s">
        <v>37</v>
      </c>
      <c r="H51" s="14" t="s">
        <v>114</v>
      </c>
      <c r="I51" s="14" t="s">
        <v>115</v>
      </c>
      <c r="J51" s="16" t="s">
        <v>19</v>
      </c>
      <c r="K51" s="20" t="s">
        <v>90</v>
      </c>
      <c r="L51" s="21">
        <v>490063</v>
      </c>
      <c r="M51" s="18" t="s">
        <v>21</v>
      </c>
      <c r="N51" s="23">
        <v>0</v>
      </c>
      <c r="O51" s="23">
        <v>0</v>
      </c>
      <c r="P51" s="26" t="s">
        <v>17</v>
      </c>
      <c r="Q51" s="16" t="s">
        <v>42</v>
      </c>
      <c r="R51" s="32"/>
    </row>
    <row r="52" spans="5:18" s="5" customFormat="1" x14ac:dyDescent="0.25">
      <c r="E52" s="12">
        <v>128</v>
      </c>
      <c r="F52" s="33" t="s">
        <v>66</v>
      </c>
      <c r="G52" s="14" t="s">
        <v>116</v>
      </c>
      <c r="H52" s="14" t="s">
        <v>117</v>
      </c>
      <c r="I52" s="14" t="s">
        <v>118</v>
      </c>
      <c r="J52" s="16" t="s">
        <v>19</v>
      </c>
      <c r="K52" s="20" t="s">
        <v>18</v>
      </c>
      <c r="L52" s="21">
        <v>116662</v>
      </c>
      <c r="M52" s="18" t="s">
        <v>22</v>
      </c>
      <c r="N52" s="23">
        <v>60.64</v>
      </c>
      <c r="O52" s="23">
        <v>272.23</v>
      </c>
      <c r="P52" s="26" t="s">
        <v>17</v>
      </c>
      <c r="Q52" s="16" t="s">
        <v>29</v>
      </c>
      <c r="R52" s="32"/>
    </row>
    <row r="53" spans="5:18" s="5" customFormat="1" x14ac:dyDescent="0.25">
      <c r="E53" s="12">
        <v>129</v>
      </c>
      <c r="F53" s="33" t="s">
        <v>119</v>
      </c>
      <c r="G53" s="14" t="s">
        <v>120</v>
      </c>
      <c r="H53" s="14" t="s">
        <v>121</v>
      </c>
      <c r="I53" s="14" t="s">
        <v>122</v>
      </c>
      <c r="J53" s="16" t="s">
        <v>19</v>
      </c>
      <c r="K53" s="20" t="s">
        <v>18</v>
      </c>
      <c r="L53" s="21">
        <v>8458</v>
      </c>
      <c r="M53" s="18" t="s">
        <v>22</v>
      </c>
      <c r="N53" s="23">
        <v>3.24</v>
      </c>
      <c r="O53" s="23">
        <v>365</v>
      </c>
      <c r="P53" s="26" t="s">
        <v>24</v>
      </c>
      <c r="Q53" s="16" t="s">
        <v>39</v>
      </c>
      <c r="R53" s="32"/>
    </row>
    <row r="54" spans="5:18" s="5" customFormat="1" ht="30" x14ac:dyDescent="0.25">
      <c r="E54" s="12">
        <v>130</v>
      </c>
      <c r="F54" s="33" t="s">
        <v>123</v>
      </c>
      <c r="G54" s="14" t="s">
        <v>124</v>
      </c>
      <c r="H54" s="14" t="s">
        <v>125</v>
      </c>
      <c r="I54" s="14" t="s">
        <v>126</v>
      </c>
      <c r="J54" s="16" t="s">
        <v>19</v>
      </c>
      <c r="K54" s="20" t="s">
        <v>90</v>
      </c>
      <c r="L54" s="21">
        <v>4900</v>
      </c>
      <c r="M54" s="18" t="s">
        <v>21</v>
      </c>
      <c r="N54" s="23">
        <v>0</v>
      </c>
      <c r="O54" s="23">
        <v>0</v>
      </c>
      <c r="P54" s="26" t="s">
        <v>17</v>
      </c>
      <c r="Q54" s="16" t="s">
        <v>29</v>
      </c>
      <c r="R54" s="32"/>
    </row>
    <row r="55" spans="5:18" s="5" customFormat="1" ht="30" x14ac:dyDescent="0.25">
      <c r="E55" s="12">
        <v>131</v>
      </c>
      <c r="F55" s="33" t="s">
        <v>123</v>
      </c>
      <c r="G55" s="14" t="s">
        <v>124</v>
      </c>
      <c r="H55" s="14" t="s">
        <v>127</v>
      </c>
      <c r="I55" s="14" t="s">
        <v>128</v>
      </c>
      <c r="J55" s="16" t="s">
        <v>19</v>
      </c>
      <c r="K55" s="20" t="s">
        <v>129</v>
      </c>
      <c r="L55" s="21">
        <v>5500</v>
      </c>
      <c r="M55" s="18" t="s">
        <v>21</v>
      </c>
      <c r="N55" s="23">
        <v>0</v>
      </c>
      <c r="O55" s="23">
        <v>0</v>
      </c>
      <c r="P55" s="26" t="s">
        <v>130</v>
      </c>
      <c r="Q55" s="16" t="s">
        <v>39</v>
      </c>
      <c r="R55" s="32"/>
    </row>
    <row r="56" spans="5:18" ht="15" customHeight="1" thickBot="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1"/>
      <c r="P56" s="10"/>
      <c r="Q56" s="10"/>
    </row>
    <row r="57" spans="5:18" ht="27" thickBot="1" x14ac:dyDescent="0.45">
      <c r="E57" s="1"/>
      <c r="F57" s="1"/>
      <c r="G57" s="1"/>
      <c r="H57" s="1"/>
      <c r="I57" s="1"/>
      <c r="J57" s="1"/>
      <c r="K57" s="41" t="s">
        <v>14</v>
      </c>
      <c r="L57" s="42">
        <f>SUM(L39:L55)</f>
        <v>2415765</v>
      </c>
      <c r="M57" s="2"/>
      <c r="N57" s="60">
        <f>SUM(N39:N55)</f>
        <v>659.16000000000008</v>
      </c>
      <c r="O57" s="43">
        <f>SUM(O39:O55)</f>
        <v>30640.21</v>
      </c>
      <c r="P57" s="1"/>
      <c r="Q57" s="1"/>
    </row>
    <row r="58" spans="5:18" ht="26.25" x14ac:dyDescent="0.4">
      <c r="E58" s="1"/>
      <c r="F58" s="1"/>
      <c r="G58" s="1"/>
      <c r="H58" s="1"/>
      <c r="I58" s="1"/>
      <c r="J58" s="1"/>
      <c r="K58" s="47"/>
      <c r="L58" s="48"/>
      <c r="M58" s="39"/>
      <c r="N58" s="49"/>
      <c r="O58" s="49"/>
      <c r="P58" s="1"/>
      <c r="Q58" s="1"/>
    </row>
    <row r="59" spans="5:18" ht="26.25" x14ac:dyDescent="0.4">
      <c r="E59" s="1"/>
      <c r="F59" s="1"/>
      <c r="G59" s="1"/>
      <c r="H59" s="1"/>
      <c r="I59" s="1"/>
      <c r="J59" s="1"/>
      <c r="K59" s="47"/>
      <c r="L59" s="48"/>
      <c r="M59" s="39"/>
      <c r="N59" s="49"/>
      <c r="O59" s="49"/>
      <c r="P59" s="1"/>
      <c r="Q59" s="1"/>
    </row>
    <row r="60" spans="5:18" ht="26.25" x14ac:dyDescent="0.4">
      <c r="E60" s="1"/>
      <c r="F60" s="1"/>
      <c r="G60" s="1"/>
      <c r="H60" s="1"/>
      <c r="I60" s="1"/>
      <c r="J60" s="1"/>
      <c r="K60" s="52" t="s">
        <v>15</v>
      </c>
      <c r="L60" s="53">
        <f>SUM(L30,L57)</f>
        <v>6325547</v>
      </c>
      <c r="M60" s="54"/>
      <c r="N60" s="55">
        <f>SUM(N30,N57)</f>
        <v>1674.55</v>
      </c>
      <c r="O60" s="55">
        <f>SUM(O30,O57)</f>
        <v>71180.170000000013</v>
      </c>
      <c r="P60" s="1"/>
      <c r="Q60" s="1"/>
    </row>
    <row r="61" spans="5:18" ht="26.25" x14ac:dyDescent="0.4">
      <c r="E61" s="1"/>
      <c r="F61" s="1"/>
      <c r="G61" s="1"/>
      <c r="H61" s="1"/>
      <c r="I61" s="1"/>
      <c r="J61" s="1"/>
      <c r="K61" s="47"/>
      <c r="L61" s="48"/>
      <c r="M61" s="39"/>
      <c r="N61" s="49"/>
      <c r="O61" s="49"/>
      <c r="P61" s="1"/>
      <c r="Q61" s="1"/>
    </row>
    <row r="62" spans="5:18" ht="14.25" customHeight="1" x14ac:dyDescent="0.4">
      <c r="E62" s="56"/>
      <c r="F62" s="56"/>
      <c r="G62" s="1"/>
      <c r="H62" s="46"/>
      <c r="I62" s="1"/>
      <c r="J62" s="1"/>
      <c r="K62" s="62"/>
      <c r="L62" s="63"/>
      <c r="M62" s="64"/>
      <c r="N62" s="65"/>
      <c r="O62" s="66"/>
      <c r="P62" s="1"/>
      <c r="Q62" s="1"/>
    </row>
    <row r="63" spans="5:18" x14ac:dyDescent="0.2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5:18" ht="27.75" customHeight="1" x14ac:dyDescent="0.4">
      <c r="E64" s="1"/>
      <c r="F64" s="1"/>
      <c r="G64" s="1"/>
      <c r="H64" s="58" t="s">
        <v>26</v>
      </c>
      <c r="I64" s="59"/>
      <c r="J64" s="1"/>
      <c r="K64" s="1"/>
      <c r="L64" s="1"/>
      <c r="M64" s="1"/>
      <c r="N64" s="1"/>
      <c r="O64" s="1"/>
      <c r="P64" s="1"/>
      <c r="Q64" s="1"/>
    </row>
    <row r="65" spans="5:17" ht="27.75" customHeight="1" x14ac:dyDescent="0.4">
      <c r="E65" s="1"/>
      <c r="F65" s="1"/>
      <c r="G65" s="1"/>
      <c r="H65" s="58" t="s">
        <v>32</v>
      </c>
      <c r="I65" s="59"/>
      <c r="J65" s="1"/>
      <c r="K65" s="1"/>
      <c r="L65" s="1"/>
      <c r="M65" s="1"/>
      <c r="N65" s="1"/>
      <c r="O65" s="1"/>
      <c r="P65" s="1"/>
      <c r="Q65" s="1"/>
    </row>
    <row r="66" spans="5:17" ht="27.75" customHeight="1" x14ac:dyDescent="0.4">
      <c r="E66" s="56" t="s">
        <v>28</v>
      </c>
      <c r="F66" s="56"/>
      <c r="G66" s="1"/>
      <c r="H66" s="58" t="s">
        <v>33</v>
      </c>
      <c r="I66" s="59"/>
      <c r="J66" s="1"/>
      <c r="K66" s="1"/>
      <c r="L66" s="1"/>
      <c r="M66" s="1"/>
      <c r="N66" s="1"/>
      <c r="O66" s="1"/>
      <c r="P66" s="1"/>
      <c r="Q66" s="1"/>
    </row>
    <row r="67" spans="5:17" x14ac:dyDescent="0.2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5:17" ht="63" customHeight="1" x14ac:dyDescent="0.45">
      <c r="E68" s="79"/>
      <c r="F68" s="79"/>
      <c r="H68" s="44"/>
      <c r="I68" s="45"/>
    </row>
    <row r="69" spans="5:17" ht="28.5" x14ac:dyDescent="0.45">
      <c r="E69" s="50"/>
      <c r="G69" s="51"/>
      <c r="H69" s="44"/>
      <c r="I69" s="45"/>
    </row>
    <row r="70" spans="5:17" ht="28.5" x14ac:dyDescent="0.45">
      <c r="G70" s="51"/>
      <c r="H70" s="44"/>
      <c r="I70" s="45"/>
    </row>
  </sheetData>
  <mergeCells count="35">
    <mergeCell ref="O14:O16"/>
    <mergeCell ref="E14:E16"/>
    <mergeCell ref="R12:R13"/>
    <mergeCell ref="R33:R34"/>
    <mergeCell ref="R35:R37"/>
    <mergeCell ref="Q35:Q37"/>
    <mergeCell ref="R14:R16"/>
    <mergeCell ref="P35:P37"/>
    <mergeCell ref="O35:O37"/>
    <mergeCell ref="M35:M37"/>
    <mergeCell ref="N35:N37"/>
    <mergeCell ref="E35:E37"/>
    <mergeCell ref="F35:F37"/>
    <mergeCell ref="L35:L37"/>
    <mergeCell ref="G35:G37"/>
    <mergeCell ref="H35:H37"/>
    <mergeCell ref="J35:J37"/>
    <mergeCell ref="K35:K37"/>
    <mergeCell ref="I35:I37"/>
    <mergeCell ref="E68:F68"/>
    <mergeCell ref="E6:Q7"/>
    <mergeCell ref="E12:Q13"/>
    <mergeCell ref="E33:Q34"/>
    <mergeCell ref="E8:Q11"/>
    <mergeCell ref="K14:K16"/>
    <mergeCell ref="L14:L16"/>
    <mergeCell ref="M14:M16"/>
    <mergeCell ref="I14:I16"/>
    <mergeCell ref="J14:J16"/>
    <mergeCell ref="N14:N16"/>
    <mergeCell ref="Q14:Q16"/>
    <mergeCell ref="G14:G16"/>
    <mergeCell ref="H14:H16"/>
    <mergeCell ref="P14:P16"/>
    <mergeCell ref="F14:F1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3" fitToHeight="0" orientation="landscape" r:id="rId1"/>
  <headerFooter>
    <oddFooter>Página &amp;P</oddFooter>
  </headerFooter>
  <colBreaks count="1" manualBreakCount="1">
    <brk id="18" min="5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2017-09-07T16:04:05Z</cp:lastPrinted>
  <dcterms:created xsi:type="dcterms:W3CDTF">2011-04-07T12:29:15Z</dcterms:created>
  <dcterms:modified xsi:type="dcterms:W3CDTF">2017-09-07T16:06:17Z</dcterms:modified>
</cp:coreProperties>
</file>