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esteban.arriagada\Desktop\juan x subir\Fet covid\XLS\"/>
    </mc:Choice>
  </mc:AlternateContent>
  <bookViews>
    <workbookView xWindow="0" yWindow="0" windowWidth="20490" windowHeight="9045" activeTab="1"/>
  </bookViews>
  <sheets>
    <sheet name="BASE_COVID_2021 PRESENTACIÓN" sheetId="1" r:id="rId1"/>
    <sheet name="td" sheetId="3" r:id="rId2"/>
  </sheets>
  <definedNames>
    <definedName name="_xlnm._FilterDatabase" localSheetId="0" hidden="1">'BASE_COVID_2021 PRESENTACIÓN'!$A$1:$O$639</definedName>
  </definedNames>
  <calcPr calcId="152511"/>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1" l="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I639" i="1"/>
  <c r="J639" i="1"/>
  <c r="M639" i="1" s="1"/>
  <c r="K639" i="1"/>
  <c r="L639" i="1"/>
  <c r="N639" i="1"/>
  <c r="O639" i="1"/>
</calcChain>
</file>

<file path=xl/sharedStrings.xml><?xml version="1.0" encoding="utf-8"?>
<sst xmlns="http://schemas.openxmlformats.org/spreadsheetml/2006/main" count="5155" uniqueCount="1718">
  <si>
    <t>PROGRAMA</t>
  </si>
  <si>
    <t>CÓDIGO BIP</t>
  </si>
  <si>
    <t>NOMBRE INICIATIVA</t>
  </si>
  <si>
    <t>PRESUPUESTO VIGENTE</t>
  </si>
  <si>
    <t>PROVINCIAS</t>
  </si>
  <si>
    <t>COMUNAS</t>
  </si>
  <si>
    <t>Secretaría y Administración General - FET-COVID-19</t>
  </si>
  <si>
    <t>Interregional</t>
  </si>
  <si>
    <t>PROYECTOS</t>
  </si>
  <si>
    <t>ADMINISTRACION</t>
  </si>
  <si>
    <t>26000002-0</t>
  </si>
  <si>
    <t>CONSERVACIÓN DE INSTALACIONES Y EQUIPAMIENTO</t>
  </si>
  <si>
    <t>INTERPROVINCIAL</t>
  </si>
  <si>
    <t>INTERCOMUNAL</t>
  </si>
  <si>
    <t>Administración y Ejecución de Obras Públicas - FET-COVID-19</t>
  </si>
  <si>
    <t>EQUIPAMIENTO</t>
  </si>
  <si>
    <t>26000003-0</t>
  </si>
  <si>
    <t>CONSERVACION DE INSTALACIONES Y EQUIPAMIENTO</t>
  </si>
  <si>
    <t>Dirección de Arquitectura - FET-COVID-19</t>
  </si>
  <si>
    <t/>
  </si>
  <si>
    <t>000</t>
  </si>
  <si>
    <t>FONDOS SIN DECRETAR</t>
  </si>
  <si>
    <t>Tarapacá</t>
  </si>
  <si>
    <t>EDIFICACION PATRIMONIAL</t>
  </si>
  <si>
    <t>30102710-0</t>
  </si>
  <si>
    <t>RESTAURACION ARQUITECTONICA TEATRO MUNICIPAL, IQUIQUE</t>
  </si>
  <si>
    <t>IQUIQUE</t>
  </si>
  <si>
    <t>EDIFICIOS GUBERNAMENTALES</t>
  </si>
  <si>
    <t>40019944-0</t>
  </si>
  <si>
    <t>CONSTRUCCIÓN NUEVO COMPLEJO ADUANA DE QUILLAGUA</t>
  </si>
  <si>
    <t>TAMARUGAL</t>
  </si>
  <si>
    <t>POZO ALMONTE</t>
  </si>
  <si>
    <t>EDIFICIOS MOP</t>
  </si>
  <si>
    <t>40020020-0</t>
  </si>
  <si>
    <t>CONSERVACION MEDIDAS PRIORITARIAS EDIFICIO MOP IQUIQUE</t>
  </si>
  <si>
    <t>Atacama</t>
  </si>
  <si>
    <t>30132033-0</t>
  </si>
  <si>
    <t>AMPLIACION EDIFICIO MOP ATACAMA</t>
  </si>
  <si>
    <t>COPIAPO</t>
  </si>
  <si>
    <t>Valparaíso</t>
  </si>
  <si>
    <t>40020594-0</t>
  </si>
  <si>
    <t>CONSERVACION INTEGRAL DIRECCIONES REGIONALES MOP  VALPARAÍSO</t>
  </si>
  <si>
    <t>VALPARAISO</t>
  </si>
  <si>
    <t>Metropolitana</t>
  </si>
  <si>
    <t>30269373-0</t>
  </si>
  <si>
    <t>REPOSICION SML DE MELIPILLA</t>
  </si>
  <si>
    <t>MELIPILLA</t>
  </si>
  <si>
    <t>40024742-0</t>
  </si>
  <si>
    <t>CONSERVACION INTALACION ELECTRICA EDIFICIO MOP -FISCALIA PISO 4 SANTIAGO</t>
  </si>
  <si>
    <t>SANTIAGO</t>
  </si>
  <si>
    <t>Biobío</t>
  </si>
  <si>
    <t>30486437-0</t>
  </si>
  <si>
    <t>CONSTRUCCION EDIFICIO INSTITUCIONAL ADUANA DE TALCAHUANO</t>
  </si>
  <si>
    <t>CONCEPCION</t>
  </si>
  <si>
    <t>TALCAHUANO</t>
  </si>
  <si>
    <t>La Araucanía</t>
  </si>
  <si>
    <t>INFRAESTRUCTURA CULTURAL</t>
  </si>
  <si>
    <t>30376489-0</t>
  </si>
  <si>
    <t>CONSTRUCCION BIBLIOTECA REGIONAL DE LA ARAUCANÍA</t>
  </si>
  <si>
    <t>CAUTIN</t>
  </si>
  <si>
    <t>TEMUCO</t>
  </si>
  <si>
    <t>40004012-0</t>
  </si>
  <si>
    <t>REP. DEFENSORÍA REGIONAL ARAUCANÍA Y LOCAL TEMUCO</t>
  </si>
  <si>
    <t>CAUTÍN</t>
  </si>
  <si>
    <t>Los Ríos</t>
  </si>
  <si>
    <t>30309972-0</t>
  </si>
  <si>
    <t>AMPLIACIÓN SEGUNDA ETAPA EDIFICIO MOP, VALDIVIA</t>
  </si>
  <si>
    <t>VALDIVIA</t>
  </si>
  <si>
    <t>30364922-0</t>
  </si>
  <si>
    <t>CONSTRUCCION RED NACIONAL LABORATORIOS AMBIENTALES - VALDIVIA</t>
  </si>
  <si>
    <t>40019452-0</t>
  </si>
  <si>
    <t>CONSERVACION DS 50 ACCESIBILIDAD UNIVERSAL EDIFICIO MOP REGIÓN DE LOS RÍOS</t>
  </si>
  <si>
    <t>Los Lagos</t>
  </si>
  <si>
    <t>30091074-0</t>
  </si>
  <si>
    <t>CONSTRUCCION BIBLIOTECA REGIONAL LOS LAGOS, PUERTO MONTT</t>
  </si>
  <si>
    <t>LLANQUIHUE</t>
  </si>
  <si>
    <t>PUERTO MONTT</t>
  </si>
  <si>
    <t>40020701-0</t>
  </si>
  <si>
    <t>CONSERVACION ACCESIBILIDAD UNIVERSAL  EDIFICIO MOP LOS LAGOS (DS 50)</t>
  </si>
  <si>
    <t>Aysén</t>
  </si>
  <si>
    <t>30316123-0</t>
  </si>
  <si>
    <t>CONSTRUCCION CONSTRUCCION DE INFRAESTRUCTURA DE USO PUBLICO P.N. QUEULAT</t>
  </si>
  <si>
    <t>ESPACIOS PUBLICOS</t>
  </si>
  <si>
    <t>30418427-0</t>
  </si>
  <si>
    <t>CONSTRUCCION MIRADORES Y PARADORES REGIÓN DE AYSEN</t>
  </si>
  <si>
    <t>40007111-0</t>
  </si>
  <si>
    <t>REPOSICIÓN EDIFICIO ADMINISTRACION ADUANA PTO AYSEN</t>
  </si>
  <si>
    <t>AYSEN</t>
  </si>
  <si>
    <t>Magallanes y A Ch</t>
  </si>
  <si>
    <t>30220022-0</t>
  </si>
  <si>
    <t>HABILITACION Y CONSTRUCCIÓN ARCHIVO Y BIBLIOTECA REGIONAL, PUNTA ARENAS</t>
  </si>
  <si>
    <t>30482662-0</t>
  </si>
  <si>
    <t>NORMALIZACION EDIFICIO DE LOS SSPP Y PROVINCIALES MOP XII REGION</t>
  </si>
  <si>
    <t>MAGALLANES, TIERRA DEL FUEGO, ULTIMA ESPERANZA</t>
  </si>
  <si>
    <t>PUNTA ARENAS, PORVENIR, NATALES</t>
  </si>
  <si>
    <t>40024744-0</t>
  </si>
  <si>
    <t>CONSERVACION EDIFICIO DE LOS SERVICIOS PUBLICOS MAGALLANES</t>
  </si>
  <si>
    <t>MAGALLANES</t>
  </si>
  <si>
    <t>PUNTA ARENAS</t>
  </si>
  <si>
    <t>Dirección de Obras Hidráulicas - FET-COVID-19</t>
  </si>
  <si>
    <t>Arica y Parinacota</t>
  </si>
  <si>
    <t>ESTUDIOS BÁSICOS</t>
  </si>
  <si>
    <t>OBRAS MEDIANAS DE RIEGO</t>
  </si>
  <si>
    <t>40004185-0</t>
  </si>
  <si>
    <t>ANALISIS HIDROLOGICO Y MECANICO FLUVIAL DE QUEBRADA DE ACHA COMUNA DE ARICA</t>
  </si>
  <si>
    <t>ARICA</t>
  </si>
  <si>
    <t>CONTROL ALUVIONAL</t>
  </si>
  <si>
    <t>40020200-0</t>
  </si>
  <si>
    <t>DIAGNOSTICO COMPORTAMIENTO ALUVIONAL DE LAS QUEBRADAS AFLUENTES EN CUENCA RIO SAN JOSE VALLE DE AZAPA</t>
  </si>
  <si>
    <t>40020201-0</t>
  </si>
  <si>
    <t>DIAGNOSTICO COMPORTAMIENTO ALUVIONAL DE LAS QUEBRADAS AFLUENTES EN CUENCA QUEBRADA VITOR VALLE DE VITOR</t>
  </si>
  <si>
    <t>40020202-0</t>
  </si>
  <si>
    <t>DIAGNOSTICO COMPORTAMIENTO ALUVIONAL DE LAS QUEBRADAS AFLUENTES EN CUENCA QUEBRADA CAMARONES VALLE DE CAMARONES</t>
  </si>
  <si>
    <t>CAMARONES</t>
  </si>
  <si>
    <t>40020242-0</t>
  </si>
  <si>
    <t>DIAGNOSTICO OBRAS MEJORAMIENTO CALIDAD DEL AGUA RIO AZUFRE REGION DE ARICA Y PARINACOTA</t>
  </si>
  <si>
    <t>40020324-0</t>
  </si>
  <si>
    <t>DIAGNOSTICO COMPORTAMIENTO ALUVIONAL DE LAS QUEBRADAS AFLUENTES EN CUENCA RIO LLUTA  REGION DE ARICA Y PARINACOTA</t>
  </si>
  <si>
    <t>MANEJO DE CAUCES</t>
  </si>
  <si>
    <t>40021389-0</t>
  </si>
  <si>
    <t>ANALISIS LIMITACIÓN DEL CAUCE DEL RÍO SAN JOSÉ, REGIÓN DE ARICA Y PARINACOTA</t>
  </si>
  <si>
    <t>CONSERVACION DE RIBERAS (DEFENSAS FLUVIALES)</t>
  </si>
  <si>
    <t>40025941-0</t>
  </si>
  <si>
    <t>CONSERVACION DE RIBERAS REGION DE ARICA Y PARINACOTA 2020 - 2023 -RECUP</t>
  </si>
  <si>
    <t>CONSERVACION DE OBRAS DE RIEGO</t>
  </si>
  <si>
    <t>40025987-0</t>
  </si>
  <si>
    <t>CONSERVACION OBRAS DE RIEGO FISCALES REGIÓN ARICA Y PARINACOTA - 2020-2023 - RECUP</t>
  </si>
  <si>
    <t>30086036-0</t>
  </si>
  <si>
    <t>CONSTRUCCION OBRAS ALUVIONALES EN QUEBRADAS DE IQUIQUE Y ALTO HOSPICIO, REGIÓN DE TARAPACÁ IQUIQUE</t>
  </si>
  <si>
    <t>IQUIQUE, ALTO HOSPICIO</t>
  </si>
  <si>
    <t>40025942-0</t>
  </si>
  <si>
    <t>CONSERVACION DE RIBERAS REGION DE TARAPACA 2020 - 2023 - RECUP</t>
  </si>
  <si>
    <t>40025988-0</t>
  </si>
  <si>
    <t>CONSERVACION OBRAS DE RIEGO FISCALES  REGIÓN TARAPACÁ - 2020-2023 - RECUP</t>
  </si>
  <si>
    <t>PICA</t>
  </si>
  <si>
    <t>Antofagasta</t>
  </si>
  <si>
    <t>20183313-0</t>
  </si>
  <si>
    <t>CONSTRUCCION OBRAS DE CONTROL ALUVIONAL EN QUEBRADA LA CHIMBA -</t>
  </si>
  <si>
    <t>ANTOFAGASTA</t>
  </si>
  <si>
    <t>20183318-0</t>
  </si>
  <si>
    <t>CONSTRUCCION OBRAS DE CONTROL ALUVIONAL EN QUEBRADA CALICHE</t>
  </si>
  <si>
    <t>20183321-0</t>
  </si>
  <si>
    <t>CONSTRUCCION OBRAS DE CONTROL ALUVIONAL EN QUEBRADA EL HUASCAR -</t>
  </si>
  <si>
    <t>CONSERVACION ALUVIONAL</t>
  </si>
  <si>
    <t>30309824-0</t>
  </si>
  <si>
    <t>CONSERVACIÓN DE OBRAS DE CONTROL ALUVIONAL DE LA II REG</t>
  </si>
  <si>
    <t>ANTOFAGASTA, TOCOPILLA</t>
  </si>
  <si>
    <t>ANTOFAGASTA, TALTAL, TOCOPILLA</t>
  </si>
  <si>
    <t>30315824-0</t>
  </si>
  <si>
    <t>CONSTRUCCION DE OBRAS DE CONTROL ALUVIONAL QUEBRADA EL TORO - ANTOF</t>
  </si>
  <si>
    <t>40025805-0</t>
  </si>
  <si>
    <t>CONSTRUCCION OBRAS DE CONTROL ALUVIONAL EN QUEBRADA AFLUENTE A LA CIUDAD DE TALTAL</t>
  </si>
  <si>
    <t>TALTAL</t>
  </si>
  <si>
    <t>40025945-0</t>
  </si>
  <si>
    <t>CONSERVACION DE RIBERAS REGION DE ANTOFAGASTA 2020 - 2023 - RECUP</t>
  </si>
  <si>
    <t>40025989-0</t>
  </si>
  <si>
    <t>CONSERVACION OBRAS DE RIEGO FISCALES REGIÓN ANTOFAGASTA - 2020-2023 - RECUP</t>
  </si>
  <si>
    <t>30394729-0</t>
  </si>
  <si>
    <t>CONSTRUCCION OBRAS FLUVIALES Y CONTROL ALUVIONAL QUEBRADA DE PAIPOTE</t>
  </si>
  <si>
    <t>40025946-0</t>
  </si>
  <si>
    <t>CONSERVACION DE RIBERAS REGION DE ATACAMA 2020 - 2023 - RECUP</t>
  </si>
  <si>
    <t>Coquimbo</t>
  </si>
  <si>
    <t>EVACUACION Y DRENAJE DE AGUAS LLUVIAS</t>
  </si>
  <si>
    <t>30044042-0</t>
  </si>
  <si>
    <t>CONSTRUCCION OBRAS DE MEJORAMIENTO QUEBRADA DE PEÑUELAS PROVINCIA DE ELQUI</t>
  </si>
  <si>
    <t>ELQUI</t>
  </si>
  <si>
    <t>LA SERENA</t>
  </si>
  <si>
    <t>30061166-0</t>
  </si>
  <si>
    <t>CONSTRUCCION COLECTOR DE AGUAS LLUVIAS LA PAMPA LA SERENA</t>
  </si>
  <si>
    <t>30485810-0</t>
  </si>
  <si>
    <t>CONSERVACION DE RIBERAS IV REGIÓN (2018-2022)</t>
  </si>
  <si>
    <t>ELQUI, CHOAPA, LIMARI</t>
  </si>
  <si>
    <t>LA SERENA, PAIGUANO, VICUÑA, ILLAPEL, SALAMANCA, OVALLE, COMBARBALA, MONTE PATRIA, PUNITAQUI, RIO HURTADO</t>
  </si>
  <si>
    <t>40025990-0</t>
  </si>
  <si>
    <t>CONSERVACION OBRAS DE RIEGO FISCALES REGIÓN COQUIMBO - 2020-2023 - RECUP</t>
  </si>
  <si>
    <t>COQUIMBO</t>
  </si>
  <si>
    <t>40000148-0</t>
  </si>
  <si>
    <t>ANALISIS PROPOSICIÓN DE FIJACIÓN DE DESLINDES RIOS ACONCAGUA, LIGUA Y PETORCA INTERPROVINCIAL</t>
  </si>
  <si>
    <t>PETORCA, SAN FELIPE</t>
  </si>
  <si>
    <t>LA LIGUA, PETORCA, SAN FELIPE</t>
  </si>
  <si>
    <t>30072051-0</t>
  </si>
  <si>
    <t>CONSTRUCCION UNIFICACIÓN BOCATOMAS PRIMERA SECCIÓN RÍO ACONCAGUA LOS ANDES</t>
  </si>
  <si>
    <t>LOS ANDES</t>
  </si>
  <si>
    <t>30080455-0</t>
  </si>
  <si>
    <t>MEJORAMIENTO SIST. EVAC. A LLUVIAS  GRAN VALPO. COLECTOR  MELGAREJO VALPARAISO</t>
  </si>
  <si>
    <t>30096232-0</t>
  </si>
  <si>
    <t>MEJORAMIENTO SISTEMA EVACUACIÓN A. LLUVIAS COLECTOR LUSITANIA VIÑA DEL MAR</t>
  </si>
  <si>
    <t>VIÑA DEL MAR</t>
  </si>
  <si>
    <t>30371188-0</t>
  </si>
  <si>
    <t>CONSTRUCCION SISTEMA DE AGUAS LLUVIAS ESTERO SEVERIN QUILPUE</t>
  </si>
  <si>
    <t>MARGA MARGA</t>
  </si>
  <si>
    <t>QUILPUE</t>
  </si>
  <si>
    <t>30371322-0</t>
  </si>
  <si>
    <t>MEJORAMIENTO SISTEMAS DE AGUAS LLUVIAS GUMERCINDO Y PRIMERA VILLA ALEMANA</t>
  </si>
  <si>
    <t>VILLA ALEMANA</t>
  </si>
  <si>
    <t>30481937-0</t>
  </si>
  <si>
    <t>CONSTRUCCION EMBALSE REGULADOR DE CRECIDAS DEL ESTERO DE VIÑA DEL MAR</t>
  </si>
  <si>
    <t>CONSERVACION DE OBRAS DE AGUAS LLUVIAS</t>
  </si>
  <si>
    <t>40025926-0</t>
  </si>
  <si>
    <t>CONSERVACION RED PRIMARIA DE AGUAS LLUVIAS REGION VALPARAÍSO 2020-2023 RECUP</t>
  </si>
  <si>
    <t>40025949-0</t>
  </si>
  <si>
    <t>CONSERVACION DE RIBERAS REGION DE VALPARAISO 2020 - 2023 - RECUP</t>
  </si>
  <si>
    <t>40025992-0</t>
  </si>
  <si>
    <t>CONSERVACION OBRAS DE RIEGO FISCALES REGIÓN VALPARAÍSO - 2020-2023 - RECUP</t>
  </si>
  <si>
    <t>PLANES MAESTROS DE AGUAS LLUVIAS</t>
  </si>
  <si>
    <t>20179822-0</t>
  </si>
  <si>
    <t>DIAGNOSTICO PLAN MAESTRO EVAC Y DRENAJE A.LLUVIAS DE  BUIN Y PAINE</t>
  </si>
  <si>
    <t>MAIPO</t>
  </si>
  <si>
    <t>BUIN, PAINE</t>
  </si>
  <si>
    <t>30485825-0</t>
  </si>
  <si>
    <t>CONSERVACION DE RIBERAS DE CAUCES NATURALES REG. METROPOLITANA (2018-2022)</t>
  </si>
  <si>
    <t>SANTIAGO, CORDILLERA, CHACABUCO, MAIPO, MELIPILLA, TALAGANTE</t>
  </si>
  <si>
    <t>LA FLORIDA, MAIPU, PIRQUE, SAN JOSE DE MAIPO, COLINA, LAMPA, TIL TIL, BUIN, PAINE, MELIPILLA, ALHUE, EL MONTE, ISLA DE MAIPO, PEÑAFLOR</t>
  </si>
  <si>
    <t>40013144-0</t>
  </si>
  <si>
    <t>CONSTRUCCION SISTEMA DE EVACUACIÓN DE AGUAS LLUVIAS COMUNA DE LA FLORIDA, SANTIAGO, RM</t>
  </si>
  <si>
    <t>LA FLORIDA</t>
  </si>
  <si>
    <t>40025928-0</t>
  </si>
  <si>
    <t>CONSERVACION RED PRIMARIA DE AGUAS LLUVIAS REGION METROPOLITANA 2020 - 2023 -RECUP</t>
  </si>
  <si>
    <t>40025950-0</t>
  </si>
  <si>
    <t>CONSERVACION DE RIBERAS REGION METROPOLITANA 2020 - 2023 - RECUP</t>
  </si>
  <si>
    <t xml:space="preserve"> O'Higgins</t>
  </si>
  <si>
    <t>PLANES MAESTROS DE OBRAS FLUVIALES</t>
  </si>
  <si>
    <t>30106513-0</t>
  </si>
  <si>
    <t>DIAGNOSTICO DDFF RÍO CLARO, Y OTROS CAUCES DE REGIÓN DE O´HIGGINS</t>
  </si>
  <si>
    <t>CACHAPOAL</t>
  </si>
  <si>
    <t>RENGO</t>
  </si>
  <si>
    <t>40010741-0</t>
  </si>
  <si>
    <t>DIAGNOSTICO  ESTUDIO BASICO EXTRACCIÓN DE ÁRIDOS CUENCAS RIO TINGUIRIRICA Y CACHAPOAL REGIÓN DE O'HIGGINS</t>
  </si>
  <si>
    <t>RANCAGUA</t>
  </si>
  <si>
    <t>40010994-0</t>
  </si>
  <si>
    <t>CONSERVACION DE RIBERAS NATURALES AÑO 2020, VI REGIÓN</t>
  </si>
  <si>
    <t>OLIVAR</t>
  </si>
  <si>
    <t>40025929-0</t>
  </si>
  <si>
    <t>CONSERVACION RED PRIMARIA DE AGUAS LLUVIAS REGION O'HIGGINS 2020-2023 - RECUP</t>
  </si>
  <si>
    <t>40025951-0</t>
  </si>
  <si>
    <t>CONSERVACION DE RIBERAS REGION DE O'HIGGINS 2020 - 2023 - RECUP</t>
  </si>
  <si>
    <t>40025994-0</t>
  </si>
  <si>
    <t>CONSERVACION OBRAS DE RIEGO FISCALES REGIÓN O'HIGGINS - 2020-2023 - RECUP</t>
  </si>
  <si>
    <t>Maule</t>
  </si>
  <si>
    <t>40026218-0</t>
  </si>
  <si>
    <t>DIAGNOSTICO PLAN MAESTRO EVACUACIÓN Y DRENAJE DE AGUAS LLUVIAS PARRAL REGIÓN DEL MAULE</t>
  </si>
  <si>
    <t>LINARES</t>
  </si>
  <si>
    <t>PARRAL</t>
  </si>
  <si>
    <t>20159135-0</t>
  </si>
  <si>
    <t>CONSTRUCCION SISTEMA DE RIEGO EMBALSE EMPEDRADO VII REGIÓN</t>
  </si>
  <si>
    <t>TALCA</t>
  </si>
  <si>
    <t>EMPEDRADO</t>
  </si>
  <si>
    <t>GRANDES OBRAS DE RIEGO</t>
  </si>
  <si>
    <t>30124712-0</t>
  </si>
  <si>
    <t>CONSTRUCCION SISTEMA DE RIEGO EMBALSE LONGAVÍ PROVINCIA DE LINARES</t>
  </si>
  <si>
    <t>LONGAVI, PARRAL, RETIRO</t>
  </si>
  <si>
    <t>40025952-0</t>
  </si>
  <si>
    <t>CONSERVACION DE RIBERAS REGION DEL MAULE 2020 - 2023 - RECUP</t>
  </si>
  <si>
    <t>40025995-0</t>
  </si>
  <si>
    <t>CONSERVACION OBRAS DE RIEGO FISCALES REGION DEL MAULE 2020 - 2023 - RECUP</t>
  </si>
  <si>
    <t>CURICO</t>
  </si>
  <si>
    <t>Ñuble</t>
  </si>
  <si>
    <t>40002534-0</t>
  </si>
  <si>
    <t>CONSERVACION SISTEMAS DE AGUAS LLUVIAS REGION DE ÑUBLE</t>
  </si>
  <si>
    <t>DIGUILLÍN</t>
  </si>
  <si>
    <t>CHILLAN</t>
  </si>
  <si>
    <t>40002535-0</t>
  </si>
  <si>
    <t>CONSERVACION OBRAS FLUVIALES REGION DE ÑUBLE</t>
  </si>
  <si>
    <t>40018126-0</t>
  </si>
  <si>
    <t>CONSTRUCCION CANAL ALIMENTADOR 2 SECTOR ÁREAS BLANCAS, REGIÓN DE ÑUBLE</t>
  </si>
  <si>
    <t>SAN IGNACIO</t>
  </si>
  <si>
    <t>40025931-0</t>
  </si>
  <si>
    <t>CONSERVACION RED PRIMARIA DE AGUAS LLUVIAS REGION DE ÑUBLE 2020-2023 - RECUP</t>
  </si>
  <si>
    <t>40025953-0</t>
  </si>
  <si>
    <t>CONSERVACION DE RIBERAS REGION DE ÑUBLE 2020 - 2023 - RECUP</t>
  </si>
  <si>
    <t>40025996-0</t>
  </si>
  <si>
    <t>CONSERVACION OBRAS DE RIEGO FISCALES REGION DE ÑUBLE 2020 - 2023 - RECUP</t>
  </si>
  <si>
    <t>PUNILLA</t>
  </si>
  <si>
    <t>COIHUECO</t>
  </si>
  <si>
    <t>40026201-0</t>
  </si>
  <si>
    <t>DIAGNOSTICO PLAN MAESTRO DE RÍO ELICURA Y AFLUENTES, COMUNA DE CONTULMO REGION DEL BIO BIO</t>
  </si>
  <si>
    <t>ARAUCO</t>
  </si>
  <si>
    <t>CONTULMO</t>
  </si>
  <si>
    <t>30120090-0</t>
  </si>
  <si>
    <t>CONSTRUCCION SISTEMA DE AGUAS LLUVIAS QUILQUE, LOS ANGELES, VIII REGIÓN</t>
  </si>
  <si>
    <t>BIO BIO</t>
  </si>
  <si>
    <t>LOS ANGELES</t>
  </si>
  <si>
    <t>40002538-0</t>
  </si>
  <si>
    <t>CONSERVACION OBRAS FLUVIALES REGION DEL BIO BIO</t>
  </si>
  <si>
    <t>CONCEPCION, ARAUCO, BIO BIO</t>
  </si>
  <si>
    <t>CONCEPCION, TALCAHUANO, ARAUCO, LOS ANGELES</t>
  </si>
  <si>
    <t>40020697-0</t>
  </si>
  <si>
    <t>CONSTRUCCION ACTUALIZACIÓN SISTEMA CANAL IFARLE, COMUNAS DE CONCEPCION - HUALPEN</t>
  </si>
  <si>
    <t>40025932-0</t>
  </si>
  <si>
    <t>CONSERVACION RED PRIMARIA DE AGUAS LLUVIAS REGION DEL BIO BIO 2020 - 2023 - RECUP</t>
  </si>
  <si>
    <t>40025954-0</t>
  </si>
  <si>
    <t>CONSERVACION DE RIBERAS REGION DEL BIOBIO 2020 - 2023 - RECUP</t>
  </si>
  <si>
    <t>20188580-0</t>
  </si>
  <si>
    <t>CONSTRUCCION COLECTOR INTERCEPTOR AGUAS LLUVIAS SANTA ROSA, TEMUCO</t>
  </si>
  <si>
    <t>30063942-0</t>
  </si>
  <si>
    <t>CONSTRUCCIÓN COLECTOR INTERCEPTOR AGUAS LLUVIAS SAN MARTÍN, TEMUCO</t>
  </si>
  <si>
    <t>30099413-0</t>
  </si>
  <si>
    <t>CONSTRUCCION DE OBRAS FLUVIALES RIO LUMACO LUMACO</t>
  </si>
  <si>
    <t>MALLECO</t>
  </si>
  <si>
    <t>LUMACO</t>
  </si>
  <si>
    <t>40010906-0</t>
  </si>
  <si>
    <t>CONSERVACION DE RIBERAS VARIOS CAUCES REGION DE LA ARAUCANIA 2019-2021</t>
  </si>
  <si>
    <t>CAUTIN, MALLECO</t>
  </si>
  <si>
    <t>TEMUCO, GORBEA, PADRE LAS CASAS, ERCILLA, VICTORIA</t>
  </si>
  <si>
    <t>40025933-0</t>
  </si>
  <si>
    <t>CONSERVACION RED PRIMARIA DE AGUAS LLUVIAS REGION DE LA ARAUCANIA 2020-2023 RECUP</t>
  </si>
  <si>
    <t>40025955-0</t>
  </si>
  <si>
    <t>CONSERVACION DE RIBERAS REGION DE LA ARAUCANIA 2020 - 2023 - RECUP</t>
  </si>
  <si>
    <t>40025997-0</t>
  </si>
  <si>
    <t>CONSERVACION OBRAS DE RIEGO FISCALES REGION DE LA ARAUCANIA 2020 - 2023 - RECUP</t>
  </si>
  <si>
    <t>VILCUN</t>
  </si>
  <si>
    <t>30450772-0</t>
  </si>
  <si>
    <t>DIAGNOSTICO PLAN MAESTRO DE AGUAS LLUVIAS, CIUDAD DE LOS LAGOS  COMUNA DE LOS LAGOS</t>
  </si>
  <si>
    <t>LOS LAGOS</t>
  </si>
  <si>
    <t>30370672-0</t>
  </si>
  <si>
    <t>CONSERVACIÓN DE RIBERAS DE CAUCES NATURALES XIV REGIÓN</t>
  </si>
  <si>
    <t>VALDIVIA, RANCO</t>
  </si>
  <si>
    <t>VALDIVIA, LANCO, LOS LAGOS, MARIQUINA, PANGUIPULLI, LA UNION, FUTRONO</t>
  </si>
  <si>
    <t>40003019-0</t>
  </si>
  <si>
    <t>CONSTRUCCION  COLECTOR AGUAS LLUVIAS A-01  BALMACEDA -MATTA</t>
  </si>
  <si>
    <t>40025934-0</t>
  </si>
  <si>
    <t>CONSERVACION RED PRIMARIA DE AGUAS LLUVIAS REGION DE LOS RIOS 2020 - 2023 - RECUP</t>
  </si>
  <si>
    <t>40025956-0</t>
  </si>
  <si>
    <t>CONSERVACION DE RIBERAS REGION DE LOS RIOS 2020 - 2023 - RECUP</t>
  </si>
  <si>
    <t>30122047-0</t>
  </si>
  <si>
    <t>DIAGNOSTICO PLAN MAESTRO AGUAS LLUVIAS QUELLON</t>
  </si>
  <si>
    <t>CHILOE</t>
  </si>
  <si>
    <t>QUELLON</t>
  </si>
  <si>
    <t>30226672-0</t>
  </si>
  <si>
    <t>CONSERVACION RIBERAS CAUCES NATURALES REGION DE LOS LAGOS</t>
  </si>
  <si>
    <t>OSORNO, PALENA</t>
  </si>
  <si>
    <t>PUERTO OCTAY, HUALAIHUE</t>
  </si>
  <si>
    <t>30376623-0</t>
  </si>
  <si>
    <t>CONSTRUCCION COLECTOR RED PRIMARIA LOS COIHUES DE ALERCE, PUERTO MONTT</t>
  </si>
  <si>
    <t>40021417-0</t>
  </si>
  <si>
    <t>REPOSICION DEFENSA FLUVIAL DEL ESTERO LA TOMA, COMUNA DE ANCUD</t>
  </si>
  <si>
    <t>ANCUD</t>
  </si>
  <si>
    <t>40025792-0</t>
  </si>
  <si>
    <t>CONSTRUCCION COLECTOR ALMAGRO TRONCO OSORNO</t>
  </si>
  <si>
    <t>OSORNO</t>
  </si>
  <si>
    <t>40025935-0</t>
  </si>
  <si>
    <t>CONSERVACION RED PRIMARIA DE AGUAS LLUVIAS REGION DE LOS LAGOS 2020 - 2023 - RECUP</t>
  </si>
  <si>
    <t>40025957-0</t>
  </si>
  <si>
    <t>CONSERVACION DE RIBERAS REGION DE LOS LAGOS 2020 - 2023 - RECUP</t>
  </si>
  <si>
    <t>30109452-0</t>
  </si>
  <si>
    <t>CONSTRUCCION COLECTORES RED PRIMARIA DE AGUAS LLUVIAS PUERTO AYSEN AYSEN-CHACABUCO</t>
  </si>
  <si>
    <t>30237372-0</t>
  </si>
  <si>
    <t>CONSERVACION DE RIBERAS DE CAUCES NATURALES, XI REGIÓN</t>
  </si>
  <si>
    <t>COIHAIQUE, AYSEN, CAPITAN PRAT, GENERAL CARRERA</t>
  </si>
  <si>
    <t>COIHAIQUE, LAGO VERDE, AYSEN, CISNES, COCHRANE, O'HIGGINS, TORTEL, CHILE CHICO, RIO IBAÑEZ</t>
  </si>
  <si>
    <t>30451040-0</t>
  </si>
  <si>
    <t>CONSTRUCCION OBRAS FLUVIALES DEL RÍO AYSÉN</t>
  </si>
  <si>
    <t>30482706-0</t>
  </si>
  <si>
    <t>CONSERVACION OBRAS DE CONTROL ALUVIONAL CERRO DIVISADERO, COYHAIQUE</t>
  </si>
  <si>
    <t>COIHAIQUE</t>
  </si>
  <si>
    <t>40007455-0</t>
  </si>
  <si>
    <t>CONSTRUCCION OBRAS CONTROL ALUVIONAL ESTERO LA LAVANDERA</t>
  </si>
  <si>
    <t>40025937-0</t>
  </si>
  <si>
    <t>CONSERVACION RED PRIMARIA DE AGUAS LLUVIAS REGIÓN AYSÉN - 2020-2023 - RECUP</t>
  </si>
  <si>
    <t>40025958-0</t>
  </si>
  <si>
    <t>CONSERVACION DE RIBERAS REGION DE AYSEN 2020 - 2023 - RECUP</t>
  </si>
  <si>
    <t>40025998-0</t>
  </si>
  <si>
    <t>CONSERVACION OBRAS DE RIEGO FISCALES REGION DE AYSEN 2020 - 2023 - RECUP</t>
  </si>
  <si>
    <t>LAGO VERDE</t>
  </si>
  <si>
    <t>40019965-0</t>
  </si>
  <si>
    <t>MEJORAMIENTO CONST. EVAC Y DRENAJE DE AALL SUBSISTEMAS LLAU-LLAU Y D'AGOSTINI, PUNTA ARENAS</t>
  </si>
  <si>
    <t>40019967-0</t>
  </si>
  <si>
    <t>MEJORAMIENTO COLECTOR CHILOE Y CONSTRUCCIÓN DE REGULACIÓN RÍO DE LA MANO, PUNTA ARENAS</t>
  </si>
  <si>
    <t>40025959-0</t>
  </si>
  <si>
    <t>CONSERVACION DE RIBERAS REGION DE MAGALLANES 2020 - 2023 - RECUP</t>
  </si>
  <si>
    <t>40026059-0</t>
  </si>
  <si>
    <t>CONSERVACION RED PRIMARIA DE AGUAS LLUVIAS REGION DE MAGALLANES - 2020 - 2023 - RECUP</t>
  </si>
  <si>
    <t>30297833-0</t>
  </si>
  <si>
    <t>CONSERVACION DE RIBERAS DE CAUCES NATURALES INTERREGIONAL</t>
  </si>
  <si>
    <t>IQUIQUE, ANTOFAGASTA, COPIAPO, ELQUI, VALPARAISO, CACHAPOAL, TALCA, CONCEPCION, CAUTIN, LLANQUIHUE, COIHAIQUE, MAGALLANES, SANTIAGO, VALDIVIA, ARICA, DIGUILLÍN</t>
  </si>
  <si>
    <t>IQUIQUE, ANTOFAGASTA, COPIAPO, LA SERENA, VALPARAISO, RANCAGUA, TALCA, CONCEPCION, TEMUCO, PUERTO MONTT, COIHAIQUE, PUNTA ARENAS, SANTIAGO, VALDIVIA, ARICA, CHILLAN</t>
  </si>
  <si>
    <t>Dirección de Vialidad - FET-COVID-19</t>
  </si>
  <si>
    <t>RUTAS INTERNACIONALES</t>
  </si>
  <si>
    <t>30078323-0</t>
  </si>
  <si>
    <t>REPOSICION RUTA 11-CH, ARICA-TAMBO QUEMADO, EL AGUILA - C. CARDONE</t>
  </si>
  <si>
    <t>MEJORAMIENTO RED VIAL REGIONAL PRINCIPAL</t>
  </si>
  <si>
    <t>30080195-0</t>
  </si>
  <si>
    <t>REPOSICIÓN RUTA A-27, SECTOR SAN MIGUEL AZAPA - KM 32</t>
  </si>
  <si>
    <t>30239372-0</t>
  </si>
  <si>
    <t>REPOSICION RUTA 11 CH ARICA T.QUEMADO; ZAPAHUIRA PUTRE(KM 100-127)</t>
  </si>
  <si>
    <t>PARINACOTA</t>
  </si>
  <si>
    <t>PUTRE</t>
  </si>
  <si>
    <t>CAMINOS NACIONALES</t>
  </si>
  <si>
    <t>30459183-0</t>
  </si>
  <si>
    <t>AMPLIACION RUTA 5,SECTOR: BIF. AEROPUERTO- COMPLEJO CHACALLUTA</t>
  </si>
  <si>
    <t>CONSERVACION VIAL</t>
  </si>
  <si>
    <t>30481307-0</t>
  </si>
  <si>
    <t>CONSERVACION SANEAMIENTO RED VIAL PARINACOTA NORTE</t>
  </si>
  <si>
    <t>GENERAL LAGOS</t>
  </si>
  <si>
    <t>VIALIDAD URBANA</t>
  </si>
  <si>
    <t>40004007-0</t>
  </si>
  <si>
    <t>MEJORAMIENTO PASADA URBANA RUTAS 5 Y A-27 EN ARICA SECTOR C</t>
  </si>
  <si>
    <t>40010938-0</t>
  </si>
  <si>
    <t>CONSERVACION RED VIAL REGION DE ARICA Y PARINACOTA 2020</t>
  </si>
  <si>
    <t>ARICA, PARINACOTA</t>
  </si>
  <si>
    <t>ARICA, PUTRE</t>
  </si>
  <si>
    <t>40020089-0</t>
  </si>
  <si>
    <t>CONSERVACION RUTA 11 CH SECTOR  PUTRE - ACCESO MINA CHOQUELIMPIE, REGION XV A. Y P.</t>
  </si>
  <si>
    <t>40020093-0</t>
  </si>
  <si>
    <t>CONSERVACION RUTA 11 CH SECTOR ACCESO MINA CHOQUELIMPIE - LAGUNA COTACOTANI, XV REGION A. Y P</t>
  </si>
  <si>
    <t>40020151-0</t>
  </si>
  <si>
    <t>CONSERVACION RED VIAL ADMINISTRACION DIRECTA REGION DE ARICA Y PARINACOTA 2021</t>
  </si>
  <si>
    <t>CONSERVACION PROGRAMAS PERMANENTES REGION DE ARICA Y PARINACOTA (PLAN DE RECUPERACION)</t>
  </si>
  <si>
    <t>40027082-0</t>
  </si>
  <si>
    <t>CONSERVACION RED VIAL REGIÓN DE ARICA Y PARINACOTA 2020 (PLAN DE RECUPERACION)</t>
  </si>
  <si>
    <t>40027829-0</t>
  </si>
  <si>
    <t>CONSERVACION CAMINOS BASICOS REGIÓN DE ARICA Y PARINACIOTA 2020 PLAN RECUPERACION</t>
  </si>
  <si>
    <t>DESARROLLO VIAL AREAS COSTERAS</t>
  </si>
  <si>
    <t>30112272-0</t>
  </si>
  <si>
    <t>MEJORAMIENTO RUTA 1, SECTOR CUESTA GUANILLOS - CUESTA PABELLON DE PICA .</t>
  </si>
  <si>
    <t>30131601-0</t>
  </si>
  <si>
    <t>REPOSICIÓN RUTA 1 SECTOR: PABELLÓN DE PICA - AEROPUERTO</t>
  </si>
  <si>
    <t>40010982-0</t>
  </si>
  <si>
    <t>CONSERVACION RED VIAL REGION DE TARAPACA 2020</t>
  </si>
  <si>
    <t>IQUIQUE, TAMARUGAL</t>
  </si>
  <si>
    <t>ALTO HOSPICIO, CAMIÑA</t>
  </si>
  <si>
    <t>40020140-0</t>
  </si>
  <si>
    <t>CONSERVACION RED VIAL ADMINISTRACIÓN DIRECTA REGIÓN DE TARAPACÁ 2021</t>
  </si>
  <si>
    <t>40027079-0</t>
  </si>
  <si>
    <t>CONSERVACION RED VIAL REGION DE TARAPACA 2020 (PLAN DE RECUPERACION)</t>
  </si>
  <si>
    <t>POZO ALMONTE, HUARA</t>
  </si>
  <si>
    <t>40027083-0</t>
  </si>
  <si>
    <t>CONSERVACION CAMINOS BASICOS REGION DE TARAPACA 2020 (PLAN DE RECUPERACION)</t>
  </si>
  <si>
    <t>HUARA</t>
  </si>
  <si>
    <t>40027520-0</t>
  </si>
  <si>
    <t>CONSERVACION PROGRAMAS PERMANENTES REGION DE TARAPACA (PLAN DE RECUPERACION)</t>
  </si>
  <si>
    <t>30131282-0</t>
  </si>
  <si>
    <t>MEJORAMIENTO RUTA 1 SECTOR: MICHILLA - CALETA BUENA</t>
  </si>
  <si>
    <t>MEJILLONES, TOCOPILLA</t>
  </si>
  <si>
    <t>30204173-0</t>
  </si>
  <si>
    <t>MEJORAMIENTO RUTA B-710 S: CUESTA PAPOSO, KM.3,00 AL KM.4,00.</t>
  </si>
  <si>
    <t>30427024-0</t>
  </si>
  <si>
    <t>MEJORAMIENTO RUTA B-385, B-367 Y B-355 HASTA PEINE, REGIÓN DE ANTOFAGASTA</t>
  </si>
  <si>
    <t>40003476-0</t>
  </si>
  <si>
    <t>CONSTRUCCION CONEXION VIAL RUTA 23-CH  - RUTA  B-385</t>
  </si>
  <si>
    <t>EL LOA</t>
  </si>
  <si>
    <t>SAN PEDRO DE ATACAMA</t>
  </si>
  <si>
    <t>40004194-0</t>
  </si>
  <si>
    <t>MEJORAMIENTO RUTA 1 SECTOR: PASO MALO-CALETA URCO</t>
  </si>
  <si>
    <t>TOCOPILLA</t>
  </si>
  <si>
    <t>40011230-0</t>
  </si>
  <si>
    <t>CONSERVACION RED VIAL REGIÓN DE ANTOFAGASTA 2020</t>
  </si>
  <si>
    <t>ANTOFAGASTA, EL LOA, TOCOPILLA</t>
  </si>
  <si>
    <t>ANTOFAGASTA, CALAMA, TOCOPILLA</t>
  </si>
  <si>
    <t>40020142-0</t>
  </si>
  <si>
    <t>CONSERVACION RED VIAL ADMINISTRACIÓN DIRECTA REGIÓN DE ANTOFAGASTA 2021</t>
  </si>
  <si>
    <t>RUTA PRECORDILLERANA</t>
  </si>
  <si>
    <t>40020589-0</t>
  </si>
  <si>
    <t>MEJORAMIENTO RUTA ALTIPLANICA B-245 Y B-223 S: SAN PEDRO DE ATACAMA - EL TATIO</t>
  </si>
  <si>
    <t>CONSERVACION PROGRAMAS PERMANENTES REGION DE ANTOFAGASTA (PLAN DE RECUPERACION)</t>
  </si>
  <si>
    <t>40011016-0</t>
  </si>
  <si>
    <t>CONSERVACION RED VIAL REGIÓN DE ATACAMA 2020</t>
  </si>
  <si>
    <t>COPIAPO, CHAÑARAL, HUASCO</t>
  </si>
  <si>
    <t>COPIAPO, CALDERA, TIERRA AMARILLA, CHAÑARAL, DIEGO DE ALMAGRO, VALLENAR, ALTO DEL CARMEN, FREIRINA, HUASCO</t>
  </si>
  <si>
    <t>40020144-0</t>
  </si>
  <si>
    <t>CONSERVACION RED VIAL ADMINISTRACIÓN DIRECTA, REGIÓN DE ATACAMA 2021</t>
  </si>
  <si>
    <t>COPIAPO, CALDERA, TIERRA AMARILLA, CHAÑARAL, DIEGO DE ALMAGRO, ALTO DEL CARMEN, FREIRINA, HUASCO</t>
  </si>
  <si>
    <t>CONSERVACION PROGRAMAS PERMANENTES REGION DE ATACAMA (PLAN DE RECUPERACION)</t>
  </si>
  <si>
    <t>40027075-0</t>
  </si>
  <si>
    <t>CONSERVACION CAMINOS BASICOS REGION DE ATACAMA 2020 (PLAN DE RECUPERACION)</t>
  </si>
  <si>
    <t>40027078-0</t>
  </si>
  <si>
    <t>CONSERVACION RED VIAL REGION DE ATACAMA 2020 (PLAN DE RECUPERACION)</t>
  </si>
  <si>
    <t>40004544-0</t>
  </si>
  <si>
    <t>CONSTRUCCION RUTA DE ACCESO CALETA PUERTO MANSO,CANELA</t>
  </si>
  <si>
    <t>CHOAPA</t>
  </si>
  <si>
    <t>CANELA</t>
  </si>
  <si>
    <t>40007193-0</t>
  </si>
  <si>
    <t>CONSTRUCCION INTERCONEXION VIAL RUTA D-597-PASO FRONTERIZO LA CHAPETONA, COMUNA DE MONTEPATRIA</t>
  </si>
  <si>
    <t>LIMARI</t>
  </si>
  <si>
    <t>MONTE PATRIA</t>
  </si>
  <si>
    <t>40011038-0</t>
  </si>
  <si>
    <t>CONSERVACION RED VIAL REGION DE COQUIMBO 2020</t>
  </si>
  <si>
    <t>LA HIGUERA, PAIGUANO, ILLAPEL, CANELA, OVALLE, COMBARBALA</t>
  </si>
  <si>
    <t>40011784-0</t>
  </si>
  <si>
    <t>AMPLIACION TERCERA PISTA EN RUTA 47 SECTOR CUESTA CAVILOLEN</t>
  </si>
  <si>
    <t>ILLAPEL</t>
  </si>
  <si>
    <t>MEJORAMIENTO RED VIAL REGIONAL SECUNDARIA</t>
  </si>
  <si>
    <t>40011842-0</t>
  </si>
  <si>
    <t>MEJORAMIENTO DEL PUENTE CUNCUMEN EN RUTA D-835</t>
  </si>
  <si>
    <t>SALAMANCA</t>
  </si>
  <si>
    <t>40020145-0</t>
  </si>
  <si>
    <t>CONSERVACION RED VIAL ADMINISTRACIÓN DIRECTA, REGIÓN DE COQUIMBO 2021</t>
  </si>
  <si>
    <t>CONSERVACION PROGRAMAS PERMANENTES REGION DE COQUIMBO (PLAN DE RECUPERACION)</t>
  </si>
  <si>
    <t>PAVIMENTOS BASICOS</t>
  </si>
  <si>
    <t>40026122-0</t>
  </si>
  <si>
    <t>MEJORAMIENTO CBI RUTA D-565, S : SALALA-BARRAZA-CRUCE D-569</t>
  </si>
  <si>
    <t>OVALLE</t>
  </si>
  <si>
    <t>SEGURIDAD VIAL, CICLOVIAS Y PASARELAS</t>
  </si>
  <si>
    <t>40026130-0</t>
  </si>
  <si>
    <t>CONSTRUCCION PASARELAS RUTA D-35</t>
  </si>
  <si>
    <t>40026136-0</t>
  </si>
  <si>
    <t>CONSTRUCCION CONEXIÓN VIAL MARQUESA-PUNTA COLORADA</t>
  </si>
  <si>
    <t>40026138-0</t>
  </si>
  <si>
    <t>MEJORAMIENTO CBI RUTA D-597 S: PEJERREYES-LAS RAMADAS</t>
  </si>
  <si>
    <t>40027837-0</t>
  </si>
  <si>
    <t>CONSERVACION CAMINOS BÁSICOS REGIÓN DE COQUIMBO 2020 - 2022 PLAN RECUPERACION</t>
  </si>
  <si>
    <t>30080632-0</t>
  </si>
  <si>
    <t>MEJORAMIENTO RUTA E-253 LONGOTOMA  - ARTIFICIO, PROVINCIA DE PETORCA</t>
  </si>
  <si>
    <t>PETORCA</t>
  </si>
  <si>
    <t>LA LIGUA</t>
  </si>
  <si>
    <t>30081505-0</t>
  </si>
  <si>
    <t>CONSTRUCCION CONEXIÓN VIAL R.5(ARTIF)-RUTA F-366(ROJAS),COM.QUILLOTA</t>
  </si>
  <si>
    <t>QUILLOTA</t>
  </si>
  <si>
    <t>LA CRUZ, NOGALES</t>
  </si>
  <si>
    <t>30081531-0</t>
  </si>
  <si>
    <t>MEJORAMIENTO CIRCUITO VIAL RUTA F-360 COLMO - F-366 LO ROJAS</t>
  </si>
  <si>
    <t>QUILLOTA, LA CRUZ</t>
  </si>
  <si>
    <t>RUTAS INTERREGIONALES</t>
  </si>
  <si>
    <t>30081563-0</t>
  </si>
  <si>
    <t>MEJORAMIENTO RUTA F-10-G SECTOR LTE. REG.-LO CHAPARRO, COM. OLMUE</t>
  </si>
  <si>
    <t>LIMACHE, OLMUE</t>
  </si>
  <si>
    <t>30106369-0</t>
  </si>
  <si>
    <t>MEJORAMIENTO RUTA F-840 LAS DICHAS-MIRASOL COM. CASABLANCA-ALGARROBO</t>
  </si>
  <si>
    <t>VALPARAISO, SAN ANTONIO</t>
  </si>
  <si>
    <t>CASABLANCA, ALGARROBO</t>
  </si>
  <si>
    <t>30458864-0</t>
  </si>
  <si>
    <t>CONSERVACION RUTAS E-30-F Y 64 S:CEMENTERIO CON CON-NUDO QUILLOTA</t>
  </si>
  <si>
    <t>CONCON</t>
  </si>
  <si>
    <t>40003618-0</t>
  </si>
  <si>
    <t>MEJORAMIENTO RUTA F-986-G S: LAGUNA VERDE</t>
  </si>
  <si>
    <t>40007060-0</t>
  </si>
  <si>
    <t>REPOSICIÓN PUENTE RABUCO EN RUTA F-300, COMUNA DE HIJUELAS</t>
  </si>
  <si>
    <t>HIJUELAS</t>
  </si>
  <si>
    <t>40011044-0</t>
  </si>
  <si>
    <t>CONSERVACION RED VIAL REGIÓN DE VALPARAISO 2020</t>
  </si>
  <si>
    <t>VALPARAISO, LOS ANDES, PETORCA</t>
  </si>
  <si>
    <t>VALPARAISO, VILLA ALEMANA, LOS ANDES, RINCONADA, LA LIGUA, ZAPALLAR</t>
  </si>
  <si>
    <t>40020147-0</t>
  </si>
  <si>
    <t>CONSERVACION RED VIAL ADMINISTRACIÓN DIRECTA, REGIÓN DE VALPARAÍSO 2021</t>
  </si>
  <si>
    <t>VALPARAISO, CONCON, LOS ANDES, RINCONADA, LA LIGUA, ZAPALLAR</t>
  </si>
  <si>
    <t>40020243-0</t>
  </si>
  <si>
    <t>MEJORAMIENTO RUTA F-100-G SECTOR PASADA URBANA LIMACHE</t>
  </si>
  <si>
    <t>LIMACHE</t>
  </si>
  <si>
    <t>40025149-0</t>
  </si>
  <si>
    <t>CONSERVACION NUEVA PLAZA DE PEAJE CRISTO REDENTOR 2021</t>
  </si>
  <si>
    <t>CONSERVACION PROGRAMAS PERMANENTES REGION DE VALPARAISO (PLAN DE RECUPERACION)</t>
  </si>
  <si>
    <t>40027085-0</t>
  </si>
  <si>
    <t>CONSERVACION RED VIAL REGION DE VALPARAISO 2020 (PLAN DE RECUPERACION)</t>
  </si>
  <si>
    <t>OLMUE</t>
  </si>
  <si>
    <t>40027839-0</t>
  </si>
  <si>
    <t>CONSERVACION CAMINOS BASICOS REGION DE VALPARAISO 2020 - 2022 PLAN RECUPERACION</t>
  </si>
  <si>
    <t>30065377-0</t>
  </si>
  <si>
    <t>MEJORAMIENTO CNO. LAGUNILLAS G-355, KM. 0,0-19 CNA DE S. J. DE MAIPO</t>
  </si>
  <si>
    <t>CORDILLERA</t>
  </si>
  <si>
    <t>SAN JOSE DE MAIPO</t>
  </si>
  <si>
    <t>30069463-0</t>
  </si>
  <si>
    <t>CONSTRUCCIÓN VARIANTE POLPAICO EN RUTA G-132, COMUNA DE TILTIL</t>
  </si>
  <si>
    <t>CHACABUCO</t>
  </si>
  <si>
    <t>TIL TIL</t>
  </si>
  <si>
    <t>30130956-0</t>
  </si>
  <si>
    <t>REPOSICION Y CONSTRUCCION PUENTES Y LOSAS, PROVINCIA CHACABUCO, MELIPILLA Y TALAGANTE</t>
  </si>
  <si>
    <t>CHACABUCO, MELIPILLA, TALAGANTE</t>
  </si>
  <si>
    <t>INTERCOMUNAL, PADRE HURTADO</t>
  </si>
  <si>
    <t>30457895-0</t>
  </si>
  <si>
    <t>REPOSICION PUENTES Y MEJORAMIENTO RUTA G-16: SECTOR LAMPA, TILTIL,</t>
  </si>
  <si>
    <t>LAMPA, TIL TIL</t>
  </si>
  <si>
    <t>30459970-0</t>
  </si>
  <si>
    <t>COLINA</t>
  </si>
  <si>
    <t>40011177-0</t>
  </si>
  <si>
    <t>CONSERVACION RED VIAL REGIÓN METROPOLITANA 2020</t>
  </si>
  <si>
    <t>SANTIAGO, CORDILLERA, CHACABUCO</t>
  </si>
  <si>
    <t>SANTIAGO, CERRILLOS, PUENTE ALTO, SAN JOSE DE MAIPO, COLINA, TIL TIL</t>
  </si>
  <si>
    <t>40020146-0</t>
  </si>
  <si>
    <t>CONSERVACION RED VIAL ADMINISTRACIÓN DIRECTA, REGIÓN METROPOLITANA 2021</t>
  </si>
  <si>
    <t>40024320-0</t>
  </si>
  <si>
    <t>CONSTRUCCION SENDAS MULTIPROPÓSITO EN RED VIAL REGIÓN METROPOLITANA</t>
  </si>
  <si>
    <t>LA FLORIDA, MAIPU, PUDAHUEL, PUENTE ALTO, PIRQUE, SAN JOSE DE MAIPO, COLINA, LAMPA, TIL TIL, SAN BERNARDO, BUIN, CALERA DE TANGO, PAINE, MELIPILLA, ALHUE, CURACAVI, MARIA PINTO, SAN PEDRO, TALAGANTE, EL MONTE, ISLA DE MAIPO, PADRE HURTADO, PEÑAFLOR</t>
  </si>
  <si>
    <t>CONSERVACION PROGRAMAS PERMANENTES REGION METROPOLITANA (PLAN DE RECUPERACION)</t>
  </si>
  <si>
    <t>40027104-0</t>
  </si>
  <si>
    <t>CONSERVACION RED VIAL REGION METROPOLITANA 2020 (PLAN DE RECUPERACION)</t>
  </si>
  <si>
    <t>30122160-0</t>
  </si>
  <si>
    <t>MEJORAMIENTO RUTA I-45 SECTOR PUENTE NEGRO - LA RUFINA</t>
  </si>
  <si>
    <t>COLCHAGUA</t>
  </si>
  <si>
    <t>SAN FERNANDO</t>
  </si>
  <si>
    <t>30241072-0</t>
  </si>
  <si>
    <t>REPOSICION PUENTE QUIAHUE 1, RUTA I-572, KM 4.3, LOLOL</t>
  </si>
  <si>
    <t>LOLOL</t>
  </si>
  <si>
    <t>40011058-0</t>
  </si>
  <si>
    <t>CONSERVACION RED VIAL REGIÓN DE O'HIGGINS 2020</t>
  </si>
  <si>
    <t>CACHAPOAL, CARDENAL CARO, COLCHAGUA</t>
  </si>
  <si>
    <t>RANCAGUA, SAN VICENTE, PICHILEMU, PAREDONES, SAN FERNANDO, SANTA CRUZ</t>
  </si>
  <si>
    <t>40018408-0</t>
  </si>
  <si>
    <t>CONSTRUCCION PASARELAS LA PALMA CHICA, LA PALMA GRANDE, RANCAGUA</t>
  </si>
  <si>
    <t>40019930-0</t>
  </si>
  <si>
    <t>REPOSICION PUENTE LAS ARAÑAS, RUTA I-320-H, COMUNA DE PALMILLA</t>
  </si>
  <si>
    <t>PALMILLA</t>
  </si>
  <si>
    <t>40020148-0</t>
  </si>
  <si>
    <t>CONSERVACION RED VIAL ADMINISTRACIÓN DIRECTA, REGIÓN DE O´HIGGINS 2021</t>
  </si>
  <si>
    <t>40020380-0</t>
  </si>
  <si>
    <t>CONSTRUCCION PASARELA RUTA 5, SECTOR LOS ALPES, COMUNA DE RANCAGUA</t>
  </si>
  <si>
    <t>CONSERVACION PROGRAMAS PERMANENTES REGION DE O HIGGINS (PLAN DE RECUPERACION)</t>
  </si>
  <si>
    <t>40027840-0</t>
  </si>
  <si>
    <t>CONSERVACION CAMINOS BÁSICOS REGIÓN DE O'HIGGINS 2020 -2022 PLAN RECUPERACION</t>
  </si>
  <si>
    <t>30106685-0</t>
  </si>
  <si>
    <t>CONSTRUCCIÓN CONEXIÓN VIAL RUTA 128 Y RUTA 126, SECTOR CAUQUENES</t>
  </si>
  <si>
    <t>CAUQUENES</t>
  </si>
  <si>
    <t>30132426-0</t>
  </si>
  <si>
    <t>MEJORAMIENTO RUTAS J-40 Y J-448; SECTOR: TENO-RAUCO, PROV. CURICO</t>
  </si>
  <si>
    <t>RAUCO, TENO</t>
  </si>
  <si>
    <t>30132620-0</t>
  </si>
  <si>
    <t>MEJORAMIENTO Y REPOS. RUTA K-16; S: LONTUE-SAG. FAMILIA; PRV. CURICO</t>
  </si>
  <si>
    <t>SAGRADA FAMILIA</t>
  </si>
  <si>
    <t>40011064-0</t>
  </si>
  <si>
    <t>CONSERVACION RED VIAL REGIÓN DEL MAULE 2020</t>
  </si>
  <si>
    <t>TALCA, CAUQUENES, CURICO</t>
  </si>
  <si>
    <t>TALCA, SAN RAFAEL, CAUQUENES, PELLUHUE, CURICO, VICHUQUEN</t>
  </si>
  <si>
    <t>40020156-0</t>
  </si>
  <si>
    <t>CONSERVACION RED VIAL ADMINISTRACIÓN DIRECTA, REGIÓN DEL MAULE 2021</t>
  </si>
  <si>
    <t>CONSERVACION PROGRAMAS PERMANENTES REGION DEL MAULE (PLAN DE RECUPERACION)</t>
  </si>
  <si>
    <t>40027077-0</t>
  </si>
  <si>
    <t>CONSERVACION CAMINOS BASICOS REGION DEL MAULE 2020 (PLAN DE RECUPERACION)</t>
  </si>
  <si>
    <t>40027080-0</t>
  </si>
  <si>
    <t>CONSERVACION RED VIAL REGION DEL MAULE 2020 (PLAN DE RECUPERACION)</t>
  </si>
  <si>
    <t>40011096-0</t>
  </si>
  <si>
    <t>CONSERVACION RED VIAL REGIÓN DE ÑUBLE 2020</t>
  </si>
  <si>
    <t>DIGUILLÍN, ITATA, PUNILLA</t>
  </si>
  <si>
    <t>CHILLAN, YUNGAY, COBQUECURA, TREGUACO, COIHUECO, SAN NICOLAS</t>
  </si>
  <si>
    <t>40020152-0</t>
  </si>
  <si>
    <t>CONSERVACION RED VIAL ADMINISTRACIÓN DIRECTA, REGIÓN DE ÑUBLE 2021</t>
  </si>
  <si>
    <t>40025508-0</t>
  </si>
  <si>
    <t>MEJORAMIENTO RUTA INTERCOMUNAL DE SECANO INTERIOR DE ÑUBLE</t>
  </si>
  <si>
    <t>ITATA</t>
  </si>
  <si>
    <t>NINHUE, PORTEZUELO</t>
  </si>
  <si>
    <t>40026069-0</t>
  </si>
  <si>
    <t>ADQUISICION  DE PUENTES METALICOS DIRECCION DE VIALIDAD ÑUBLE</t>
  </si>
  <si>
    <t>CONSERVACION PROGRAMAS PERMANENTES REGION DE ÑUBLE (PLAN DE RECUPERACION)</t>
  </si>
  <si>
    <t>40027107-0</t>
  </si>
  <si>
    <t>CONSERVACION CAMINOS BASICOS REGION DE ÑUBLE 2020 PLAN DE RECUPERACION</t>
  </si>
  <si>
    <t>DIGUILLÍN, PUNILLA</t>
  </si>
  <si>
    <t>PEMUCO, SAN NICOLAS</t>
  </si>
  <si>
    <t>40027831-0</t>
  </si>
  <si>
    <t>CONSERVACION RED VIAL REGIÓN DE ÑUBLE 2020 2022 PLAN RECUPERACION</t>
  </si>
  <si>
    <t>30067364-0</t>
  </si>
  <si>
    <t>CONSTRUCCION PUENTE EN RIO BIOBIO, SECTOR: CHIGUAYANTE-LAJA VIII REG</t>
  </si>
  <si>
    <t>HUALQUI, SANTA JUANA</t>
  </si>
  <si>
    <t>30259523-0</t>
  </si>
  <si>
    <t>MEJORAMIENTO RUTA Q-806 CRUCE RUTA 5 MULCHÉN - NEGRETE, PROVINCIA BIO BIO</t>
  </si>
  <si>
    <t>MULCHEN, NEGRETE</t>
  </si>
  <si>
    <t>30286872-0</t>
  </si>
  <si>
    <t>REPOSICION PUENTE LARAQUETE, COMUNA DE ARAUCO, PROVINCIA DE ARAUCO</t>
  </si>
  <si>
    <t>30445322-0</t>
  </si>
  <si>
    <t>MEJORAMIENTO CAMINO BÁSICO INTERMEDIO, RALCO-PALMUCHO, RUTA Q-689</t>
  </si>
  <si>
    <t>ALTO BIO BIO</t>
  </si>
  <si>
    <t>40011104-0</t>
  </si>
  <si>
    <t>CONSERVACION RED VIAL REGIÓN DEL BIOBIO 2020</t>
  </si>
  <si>
    <t>CORONEL, LOTA, SAN PEDRO DE LA PAZ, TOME, LEBU, CONTULMO, LOS ALAMOS, MULCHEN, NACIMIENTO, SAN ROSENDO</t>
  </si>
  <si>
    <t>40020157-0</t>
  </si>
  <si>
    <t>CONSERVACION RED VIAL ADMINISTRACIÓN DIRECTA, REGIÓN DEL BIOBIO 2021</t>
  </si>
  <si>
    <t>CORONEL, FLORIDA, HUALQUI, PENCO, TOME, CAÑETE, CONTULMO, LOS ALAMOS, ANTUCO, CABRERO, NACIMIENTO</t>
  </si>
  <si>
    <t>40026081-0</t>
  </si>
  <si>
    <t>CONSERVACION RUTA Q-45, SECTOR LOS ANGELES-ANTUCO 2020 -2022 PLAN RECUPERACION</t>
  </si>
  <si>
    <t>40026084-0</t>
  </si>
  <si>
    <t>CONSERVACION RUTA 160 CORONEL-SAN PEDRO DE LA PAZ Y TRES PINOS-LEBU 2020 - 2022 PLAN RECUP</t>
  </si>
  <si>
    <t>CORONEL, SAN PEDRO DE LA PAZ</t>
  </si>
  <si>
    <t>40026087-0</t>
  </si>
  <si>
    <t>CONSERVACION RUTA 156 EN REGION DEL BIOBIO 2020 -2022 PLAN RECUPERACION</t>
  </si>
  <si>
    <t>CONSERVACION PROGRAMAS PERMANENTES REGION DEL BIO BIO (PLAN DE RECUPERACION)</t>
  </si>
  <si>
    <t>40027103-0</t>
  </si>
  <si>
    <t>CONSERVACION CAMINOS BASICOS REGION DEL BIOBIO 2020(PLAN DE RECUPERACION)</t>
  </si>
  <si>
    <t>MULCHEN</t>
  </si>
  <si>
    <t>40027106-0</t>
  </si>
  <si>
    <t>CONSERVACION RED VIAL REGION DEL BIOBIO 2020 (PLAN DE RECUPERACION)</t>
  </si>
  <si>
    <t>40027710-0</t>
  </si>
  <si>
    <t>CONSERVACION GLOBAL RED VIAL REGION DEL BIOBIO AÑOS 2021-2022 PLAN DE RECUPERACION</t>
  </si>
  <si>
    <t>30480301-0</t>
  </si>
  <si>
    <t>REPOSICION TALLER DE MAQUINARIAS DIRECCIÓN DE VIALIDAD PROVINCIA DE CAUTÍN,</t>
  </si>
  <si>
    <t>40011169-0</t>
  </si>
  <si>
    <t>CONSERVACION RED VIAL REGIÓN DE LA ARAUCANIA 2020</t>
  </si>
  <si>
    <t>CARAHUE, GALVARINO, GORBEA, SAAVEDRA, TEODORO SCHMIDT, ANGOL, ERCILLA, LOS SAUCES, LUMACO, PUREN</t>
  </si>
  <si>
    <t>40016546-0</t>
  </si>
  <si>
    <t>MEJORAMIENTO CBI RUTA 300 LAS HORTENCIAS-QUECHEREHUE</t>
  </si>
  <si>
    <t>CUNCO</t>
  </si>
  <si>
    <t>40018637-0</t>
  </si>
  <si>
    <t>MEJORAMIENTO CBI IMPERIAL CARAHUE POR EL BAJO</t>
  </si>
  <si>
    <t>CARAHUE, NUEVA IMPERIAL</t>
  </si>
  <si>
    <t>40019598-0</t>
  </si>
  <si>
    <t>FREIRE</t>
  </si>
  <si>
    <t>40020158-0</t>
  </si>
  <si>
    <t>CONSERVACION REDVIAL ADMINISTRACION DIRECTA REGION DE ARAUCANIA 2021</t>
  </si>
  <si>
    <t>40020172-0</t>
  </si>
  <si>
    <t>CONSERVACION CAMINOS PLAN INDIGENA REGION DE LA ARAUCANIA 2021</t>
  </si>
  <si>
    <t>CUNCO, CURARREHUE, PERQUENCO, PITRUFQUEN, TOLTEN, VILLARRICA, COLLIPULLI, ERCILLA, LONQUIMAY, VICTORIA</t>
  </si>
  <si>
    <t>40025154-0</t>
  </si>
  <si>
    <t>CONSERVACION EQUIPAMIENTO TECNOLOGICO PLAZA DE PEAJE TUNEL LAS RAICES</t>
  </si>
  <si>
    <t>LONQUIMAY</t>
  </si>
  <si>
    <t>CONSERVACION PROGRAMAS PERMANENTES REGION DE LA ARAUCANÍA (PLAN DE RECUPERACION)</t>
  </si>
  <si>
    <t>40026117-0</t>
  </si>
  <si>
    <t>REPOSICION PUENTE MUCO, LAUTARO</t>
  </si>
  <si>
    <t>LAUTARO</t>
  </si>
  <si>
    <t>40026223-0</t>
  </si>
  <si>
    <t>EQUIPAMIENTO  PROGRAMA DE COMPRA DE PUENTES MECANO DOBLES 500 MTS</t>
  </si>
  <si>
    <t>40026294-0</t>
  </si>
  <si>
    <t>MEJORAMIENTO CBI PUERTO SAAVEDRA PUENTE BUDI</t>
  </si>
  <si>
    <t>SAAVEDRA</t>
  </si>
  <si>
    <t>40026297-0</t>
  </si>
  <si>
    <t>MEJORAMIENTO CBI CANCURA CATRIPULLI</t>
  </si>
  <si>
    <t>CURARREHUE</t>
  </si>
  <si>
    <t>40026906-0</t>
  </si>
  <si>
    <t>MEJORAMIENTO RUTA CRUCE S-52 CANCURA-BOLDO HUACHO-CRUCE S-482</t>
  </si>
  <si>
    <t>40027818-0</t>
  </si>
  <si>
    <t>CONSERVACION RED VIAL REGION DE LA ARAUCANIA 2020-2022 PLAN RECUPERACIÓN</t>
  </si>
  <si>
    <t>40027996-0</t>
  </si>
  <si>
    <t>CONSERVACION CAMINOS PLAN INDÍGENA REGIÓN DE LA ARAUCANIA 2020 PLAN DE RECUPERACION</t>
  </si>
  <si>
    <t>ESTUDIOS BASICOS DE VIALIDAD</t>
  </si>
  <si>
    <t>40021412-0</t>
  </si>
  <si>
    <t>DIAGNOSTICO PUENTE CALLE CALLE 1</t>
  </si>
  <si>
    <t>30071390-0</t>
  </si>
  <si>
    <t>MEJORAMIENTO RUTAS S/ROL, T-981-U SECTOR: CRUCERO-ENTRELAGOS</t>
  </si>
  <si>
    <t>RANCO</t>
  </si>
  <si>
    <t>RIO BUENO</t>
  </si>
  <si>
    <t>30093222-0</t>
  </si>
  <si>
    <t>MEJORAMIENTO CONEXIÓN VIAL PASADA POR CORRAL</t>
  </si>
  <si>
    <t>CORRAL</t>
  </si>
  <si>
    <t>30106340-0</t>
  </si>
  <si>
    <t>CONSTRUCCION Y MEJORAMIENTO T - 415, SECTOR ÑANCUL - RIÑIHUE</t>
  </si>
  <si>
    <t>LOS LAGOS, PANGUIPULLI</t>
  </si>
  <si>
    <t>30132448-0</t>
  </si>
  <si>
    <t>MEJORAMIENTO RUTA 208 LA UNION -RAPACO</t>
  </si>
  <si>
    <t>LA UNION</t>
  </si>
  <si>
    <t>30458860-0</t>
  </si>
  <si>
    <t>MEJORAMIENTO RUTA T-350 VALDIVIA - NIEBLA</t>
  </si>
  <si>
    <t>40002586-0</t>
  </si>
  <si>
    <t>MEJORAMIENTO CBI CRUCE RUTA 5-CIRUELOS- PUMILLAHUE</t>
  </si>
  <si>
    <t>MARIQUINA</t>
  </si>
  <si>
    <t>40011133-0</t>
  </si>
  <si>
    <t>CONSERVACION RED VIAL REGIÓN DE LOS RIOS 2020</t>
  </si>
  <si>
    <t>CORRAL, LOS LAGOS, MARIQUINA, LA UNION, LAGO RANCO, RIO BUENO</t>
  </si>
  <si>
    <t>40011832-0</t>
  </si>
  <si>
    <t>CONSTRUCCION BY PASS SAN JOSE DE LA MARIQUINA</t>
  </si>
  <si>
    <t>40020150-0</t>
  </si>
  <si>
    <t>CONSERVACION RED VIAL ADMINISTRACIÓN DIRECTA, REGIÓN DE LOS RÍOS 2021</t>
  </si>
  <si>
    <t>CORRAL, LOS LAGOS, MARIQUINA, PAILLACO, LA UNION, RIO BUENO</t>
  </si>
  <si>
    <t>40021403-0</t>
  </si>
  <si>
    <t>CONSTRUCCION MEJORAMIENTO CONSTRUCCIÒN RED INTERLAGOS SEGUNDA ETAPA REGIÓN, DE LOS RÌOS</t>
  </si>
  <si>
    <t>LOS LAGOS, PAILLACO, PANGUIPULLI, LA UNION, FUTRONO, RIO BUENO</t>
  </si>
  <si>
    <t>40021516-0</t>
  </si>
  <si>
    <t>CONSTRUCCION ACCESO A PARQUE NACIONAL PUYEHUE</t>
  </si>
  <si>
    <t>CONSERVACION PROGRAMAS PERMANENTES REGION DE LOS RÍOS (PLAN DE RECUPERACION)</t>
  </si>
  <si>
    <t>40026159-0</t>
  </si>
  <si>
    <t>MEJORAMIENTO INTERCONEXION VIAL LAGO NELTUME LIQUIÑE</t>
  </si>
  <si>
    <t>40027825-0</t>
  </si>
  <si>
    <t>CONSERVACION RED VIAL LOS RIOS 2020 PLAN RECUPERACIÓN</t>
  </si>
  <si>
    <t>40020615-0</t>
  </si>
  <si>
    <t>ANALISIS Y DIAGNÓSTICO TERRITORIAL SECTOR QUILACAHUIN¿TRINIDAD. PROVINCIA DE OSORNO</t>
  </si>
  <si>
    <t>SAN JUAN DE LA COSTA, SAN PABLO</t>
  </si>
  <si>
    <t>30131861-0</t>
  </si>
  <si>
    <t>MEJORAMIENTO RUTAS W-160; W-120. S. HUICHA-CAULIN, CHILOE.</t>
  </si>
  <si>
    <t>30257522-0</t>
  </si>
  <si>
    <t>CONSTRUCCION CIRCUNVALACION LAGO RUPANCO, REGION LOS LAGOS</t>
  </si>
  <si>
    <t>PUERTO OCTAY, PUYEHUE</t>
  </si>
  <si>
    <t>30319122-0</t>
  </si>
  <si>
    <t>MEJORAMIENTO CBI RUTAW-883,C:CR.LONG.DIAZ LIRA,S:PUREO-APECHE,CHILOE</t>
  </si>
  <si>
    <t>CHONCHI, QUEILEN</t>
  </si>
  <si>
    <t>30399823-0</t>
  </si>
  <si>
    <t>MEJORAMIENTO RUTA V-30, CRUCE RUTA 5 (TOTORAL)-COLEGUAL-FRESIA</t>
  </si>
  <si>
    <t>FRESIA, LLANQUIHUE</t>
  </si>
  <si>
    <t>30399934-0</t>
  </si>
  <si>
    <t>MEJORAMIENTO RUTA V-860 SECTOR FIN ZONA URBANA NUEVA BRAUNAU - CR. RUTA V-60</t>
  </si>
  <si>
    <t>PUERTO MONTT, PUERTO VARAS</t>
  </si>
  <si>
    <t>30458870-0</t>
  </si>
  <si>
    <t>REPOSICIÓN PAVIMENTO RUTA U-40, SECTOR: OSORNO - INTERSECCIÓN RUTA U-52, PROVINCIA OSORNO</t>
  </si>
  <si>
    <t>OSORNO, SAN JUAN DE LA COSTA</t>
  </si>
  <si>
    <t>30459747-0</t>
  </si>
  <si>
    <t>MEJORAMIENTO RUTA V-90, RUTA 5-MAULLIN, REGION DE LOS LAGOS</t>
  </si>
  <si>
    <t>MAULLIN</t>
  </si>
  <si>
    <t>40003435-0</t>
  </si>
  <si>
    <t>MEJORAMIENTO  RUTA W-800 S: CR RUTA T (HUILLINCO) - CUCAO</t>
  </si>
  <si>
    <t>CHONCHI</t>
  </si>
  <si>
    <t>40007464-0</t>
  </si>
  <si>
    <t>REPOSICION PUENTE CANCURA EN RUTA U-55-V COMUNAS DE PUERTO OCTAY Y OSORNO .-</t>
  </si>
  <si>
    <t>OSORNO, PUERTO OCTAY</t>
  </si>
  <si>
    <t>40011160-0</t>
  </si>
  <si>
    <t>CONSERVACION RED VIAL REGIÓN DE LOS LAGOS 2020</t>
  </si>
  <si>
    <t>CHILOE, OSORNO, PALENA</t>
  </si>
  <si>
    <t>CURACO DE VELEZ, DALCAHUE, QUEILEN, PUERTO OCTAY, PURRANQUE, SAN PABLO, PALENA</t>
  </si>
  <si>
    <t>40019529-0</t>
  </si>
  <si>
    <t>REPOSICION PUENTE QUILACAHUIN EN RUTA U-166 COMUNA DE SAN PABLO</t>
  </si>
  <si>
    <t>SAN PABLO</t>
  </si>
  <si>
    <t>40020032-0</t>
  </si>
  <si>
    <t>MEJORAMIENTO RUTA V-613 S: RIO PESCADO - COLONIA RIO SUR</t>
  </si>
  <si>
    <t>PUERTO VARAS</t>
  </si>
  <si>
    <t>40020035-0</t>
  </si>
  <si>
    <t>MEJORAMIENTO RUTA U-911 SECTOR CR. U-55-V - CR. U-981-T</t>
  </si>
  <si>
    <t>PUERTO OCTAY</t>
  </si>
  <si>
    <t>40020159-0</t>
  </si>
  <si>
    <t>CONSERVACION RED VIAL ADMINISTRACIÓN DIRECTA, REGIÓN DE LOS LAGOS 2021</t>
  </si>
  <si>
    <t>LLANQUIHUE, CHILOE, OSORNO, PALENA</t>
  </si>
  <si>
    <t>FRESIA, FRUTILLAR, CURACO DE VELEZ, PUYEHUE, FUTALEUFU, HUALAIHUE</t>
  </si>
  <si>
    <t>40020617-0</t>
  </si>
  <si>
    <t>MEJORAMIENTO CONSTRUCCION CONECTIVIDAD VIAL RUTA INTERIOR ENTRE LIM. REG. LOS RÍOS Y LIM. PROV. SUR LLANQUIHUE</t>
  </si>
  <si>
    <t>LLANQUIHUE, OSORNO</t>
  </si>
  <si>
    <t>LOS MUERMOS, PURRANQUE, SAN JUAN DE LA COSTA</t>
  </si>
  <si>
    <t>40026083-0</t>
  </si>
  <si>
    <t>MEJORAMIENTO RUTA 7. SECTOR: VARIANTE SANTA LUCIA</t>
  </si>
  <si>
    <t>PALENA</t>
  </si>
  <si>
    <t>CHAITEN</t>
  </si>
  <si>
    <t>40026097-10</t>
  </si>
  <si>
    <t>CONSERVACION PROGRAMAS PERMANENTES REGION DE LOS LAGOS (PLAN DE RECUPERACION)</t>
  </si>
  <si>
    <t>40027087-0</t>
  </si>
  <si>
    <t>CONSERVACION CAMINOS BASICOS REGION DE LOS LAGOS 2020 (PLAN DE RECUPERACION)</t>
  </si>
  <si>
    <t>40027088-0</t>
  </si>
  <si>
    <t>CONSERVACION RED VIAL REGION DE LOS LAGOS 2020 (PLAN DE RECUPERACION)</t>
  </si>
  <si>
    <t>LLANQUIHUE, OSORNO, PALENA</t>
  </si>
  <si>
    <t>LOS MUERMOS, PUYEHUE, SAN JUAN DE LA COSTA, CHAITEN, HUALAIHUE</t>
  </si>
  <si>
    <t>40027089-0</t>
  </si>
  <si>
    <t>CONSERVACION CAMINOS PLAN INDIGENA REGION DE LOS LAGOS 2020 (PLAN DE RECUPERACION)</t>
  </si>
  <si>
    <t>OSORNO, SAN PABLO</t>
  </si>
  <si>
    <t>30231173-0</t>
  </si>
  <si>
    <t>MEJORAMIENTO CAMINOS VARIOS EN COMUNA DE COYHAIQUE</t>
  </si>
  <si>
    <t>40008509-0</t>
  </si>
  <si>
    <t>CONSTRUCCION PUENTE RIO BAKER 1</t>
  </si>
  <si>
    <t>CAPITAN PRAT</t>
  </si>
  <si>
    <t>COCHRANE</t>
  </si>
  <si>
    <t>40011090-0</t>
  </si>
  <si>
    <t>CONSERVACION RED VIAL REGION DE AYSEN 2020</t>
  </si>
  <si>
    <t>COIHAIQUE, AYSEN, GENERAL CARRERA</t>
  </si>
  <si>
    <t>LAGO VERDE, AYSEN, CISNES, CHILE CHICO, RIO IBAÑEZ</t>
  </si>
  <si>
    <t>40020161-0</t>
  </si>
  <si>
    <t>CONSERVACION RED VIAL ADMINISTRACIÓN DIRECTA, REGIÓN DE AYSEN 2021</t>
  </si>
  <si>
    <t>COIHAIQUE, AYSEN, CISNES, O'HIGGINS, CHILE CHICO</t>
  </si>
  <si>
    <t>CONSERVACION PROGRAMAS PERMANENTES REGION DE AYSÉN (PLAN DE RECUPERACION)</t>
  </si>
  <si>
    <t>40027112-0</t>
  </si>
  <si>
    <t>CONSERVACION RED VIAL REGION DE AYSEN 2020 (PLAN DE RECUPERACION)</t>
  </si>
  <si>
    <t>AYSEN, CAPITAN PRAT, GENERAL CARRERA</t>
  </si>
  <si>
    <t>30075545-0</t>
  </si>
  <si>
    <t>REPOSICIÓN RUTA Y-905, WILLIAMS - NAVARINO, VARÍOS SECTORES</t>
  </si>
  <si>
    <t>ANTARTICA CHILENA</t>
  </si>
  <si>
    <t>CABO DE HORNOS</t>
  </si>
  <si>
    <t>30280722-0</t>
  </si>
  <si>
    <t>TIERRA DEL FUEGO</t>
  </si>
  <si>
    <t>PORVENIR, TIMAUKEL</t>
  </si>
  <si>
    <t>30351005-0</t>
  </si>
  <si>
    <t>MEJORAMIENTO ACCESO CIUDAD DE PTO. NATALES S: RUTA 9-AV. ULTIMA ESPERANZA</t>
  </si>
  <si>
    <t>ULTIMA ESPERANZA</t>
  </si>
  <si>
    <t>NATALES</t>
  </si>
  <si>
    <t>30485466-0</t>
  </si>
  <si>
    <t>MEJORAMIENTO RUTA Y-71, PORVENIR- ONAISSIN, TRAMO II, PROVINCIA DE TIERRA DEL FUEGO</t>
  </si>
  <si>
    <t>PORVENIR</t>
  </si>
  <si>
    <t>40011009-0</t>
  </si>
  <si>
    <t>CONSERVACION RED VIAL REGIÓN DE MAGALLANES 2020</t>
  </si>
  <si>
    <t>LAGUNA BLANCA, RIO VERDE, PORVENIR, TORRES DEL PAINE</t>
  </si>
  <si>
    <t>40020141-0</t>
  </si>
  <si>
    <t>CONSERVACION RED VIAL ADMINISTRACIÓN DIRECTA, REGIÓN DE MAGALLANES 2021</t>
  </si>
  <si>
    <t>MAGALLANES, TIERRA DEL FUEGO</t>
  </si>
  <si>
    <t>RIO VERDE, PORVENIR</t>
  </si>
  <si>
    <t>40025069-0</t>
  </si>
  <si>
    <t>MEJORAMIENTO RUTAS Y-150 E Y-156, CRUCE RUTA 9 - GUARDERIA SARMIENTO</t>
  </si>
  <si>
    <t>TORRES DEL PAINE</t>
  </si>
  <si>
    <t>CONSERVACION PROGRAMAS PERMANENTES REGION DE MAGALLANES (PLAN DE RECUPERACION)</t>
  </si>
  <si>
    <t>40027109-0</t>
  </si>
  <si>
    <t>CONSERVACION RED VIAL REGION DE MAGALLANES 2020 (PLAN DE RECUPERACION)</t>
  </si>
  <si>
    <t>TIMAUKEL</t>
  </si>
  <si>
    <t>40025146-0</t>
  </si>
  <si>
    <t>CONSERVACION Y MEJORAMIENTO DE SEGURIDAD VIAL EN RUTAS DE LA RED 2021</t>
  </si>
  <si>
    <t>IQUIQUE, CHAÑARAL, CHOAPA, PETORCA, COLCHAGUA, TALCA, ARAUCO, CAUTIN, CHILOE, AYSEN, TIERRA DEL FUEGO, CHACABUCO, VALDIVIA, ARICA, ITATA</t>
  </si>
  <si>
    <t>IQUIQUE, CHAÑARAL, CANELA, PAPUDO, CHIMBARONGO, CUREPTO, ARAUCO, TEMUCO, CURACO DE VELEZ, AYSEN, PRIMAVERA, LAMPA, LOS LAGOS, ARICA, COELEMU</t>
  </si>
  <si>
    <t>40025151-0</t>
  </si>
  <si>
    <t>CONSERVACION DE SEGURIDAD VIAL EN ZONAS DE ESCUELA 2021</t>
  </si>
  <si>
    <t>IQUIQUE, ANTOFAGASTA, COPIAPO, ELQUI, VALPARAISO, CACHAPOAL, TALCA, BIO BIO, CAUTIN, LLANQUIHUE, CAPITAN PRAT, MAGALLANES, SANTIAGO, VALDIVIA, RANCO, ARICA</t>
  </si>
  <si>
    <t>IQUIQUE, ANTOFAGASTA, COPIAPO, LA HIGUERA, VILLA ALEMANA, RENGO, TALCA, ANTUCO, TEMUCO, PUERTO MONTT, O'HIGGINS, PUNTA ARENAS, SANTIAGO, INDEPENDENCIA, VALDIVIA, FUTRONO, ARICA</t>
  </si>
  <si>
    <t>40026598-0</t>
  </si>
  <si>
    <t>CONSERVACION ELEMENTOS SEG VIAL RED VIAL NACIONAL 2020-2022 PLAN RECUPERACION</t>
  </si>
  <si>
    <t>Dirección de Obras Portuarias - FET-COVID-19</t>
  </si>
  <si>
    <t>INFRAESTRUCTURA DE MEJORAMIENTO DEL BORDE COSTERO</t>
  </si>
  <si>
    <t>40008050-0</t>
  </si>
  <si>
    <t>MEJORAMIENTO BORDE COSTERO PLAYAS LAS MACHAS  - ARICA</t>
  </si>
  <si>
    <t>30091812-0</t>
  </si>
  <si>
    <t>HABILITACION BORDE COSTERO PENÍNSULA DE CAVANCHA, IQUIQUE</t>
  </si>
  <si>
    <t>CONSERVACION Y FISCALIZACION INFRAESTRUCTURA PORTUARIA</t>
  </si>
  <si>
    <t>40021339-0</t>
  </si>
  <si>
    <t>CONSERVACION OBRAS PORTUARIAS REGIÓN DE TARAPACÁ</t>
  </si>
  <si>
    <t>IQUIQUE, HUARA</t>
  </si>
  <si>
    <t>40027031-0</t>
  </si>
  <si>
    <t>CONSERVACION GLOBAL PLAN RECUPERACION OBRAS PORTUARIAS REGION DE ANTOFAGASTA</t>
  </si>
  <si>
    <t>ANTOFAGASTA, MEJILLONES, TALTAL, TOCOPILLA</t>
  </si>
  <si>
    <t>INFRAESTRUCTURA PORTUARIA PESQUERA ARTESANAL</t>
  </si>
  <si>
    <t>30426376-0</t>
  </si>
  <si>
    <t>CONSTRUCCION INFRAESTRUCTURA PESQUERA ARTESANAL CALETA TALCA</t>
  </si>
  <si>
    <t>40024046-0</t>
  </si>
  <si>
    <t>CONSERVACION OBRAS PORTUARIAS MENORES REGION DE COQUIMBO</t>
  </si>
  <si>
    <t>LA SERENA, COQUIMBO, LA HIGUERA, CANELA, LOS VILOS, OVALLE</t>
  </si>
  <si>
    <t>40024705-0</t>
  </si>
  <si>
    <t>CONSERVACION OBRAS PORTUARIAS REGIÓN DE O'HIGGINS, PERIODO 2021-2025.</t>
  </si>
  <si>
    <t>CARDENAL CARO</t>
  </si>
  <si>
    <t>PICHILEMU, LITUECHE, NAVIDAD, PAREDONES</t>
  </si>
  <si>
    <t>30485805-0</t>
  </si>
  <si>
    <t>MEJORAMIENTO BORDE COSTERO BUCHUPUERO COBQUECURA</t>
  </si>
  <si>
    <t>COBQUECURA</t>
  </si>
  <si>
    <t>30304223-0</t>
  </si>
  <si>
    <t>MEJORAMIENTO COSTANERA DE CURACO DE VELEZ</t>
  </si>
  <si>
    <t>CURACO DE VELEZ</t>
  </si>
  <si>
    <t>30481607-0</t>
  </si>
  <si>
    <t>REPOSICION INFRAESTRUCTURA PORTUARIA EN RILAN</t>
  </si>
  <si>
    <t>CASTRO</t>
  </si>
  <si>
    <t>Dirección de Aeropuertos - FET-COVID-19</t>
  </si>
  <si>
    <t>RED PRIMARIA AEROPORTUARIA</t>
  </si>
  <si>
    <t>40026092-0</t>
  </si>
  <si>
    <t>CONSERVACION MAYOR AREA DE MOVIMIENTO AEROPUERTO CHACALLUTA</t>
  </si>
  <si>
    <t>40026147-0</t>
  </si>
  <si>
    <t>CONSERVACION CERCO OACI FASE 2, AEROPUERTO ANDRES SABELLA REGION DE</t>
  </si>
  <si>
    <t>40026179-0</t>
  </si>
  <si>
    <t>CONSERVACION MAYOR AREA DE MOVIMIENTO AERODROMO LA FLORIDA DE LA SERENA</t>
  </si>
  <si>
    <t>40021701-0</t>
  </si>
  <si>
    <t>CONSERVACION COLECTOR G3 AEROPUERTO ARTURO MERINO BENITEZ REGION METROPOLITANA</t>
  </si>
  <si>
    <t>PUDAHUEL</t>
  </si>
  <si>
    <t>40027127-0</t>
  </si>
  <si>
    <t>CONSERVACION PLATAFORMA ESTAC. DE AVIONES Y RODAJES ASOCIADOS AP. AMB, PLAN
DE RECUPERACIÓN</t>
  </si>
  <si>
    <t>40027135-0</t>
  </si>
  <si>
    <t>CONSERVACION MAYOR PISTA 17L 35R Y RODAJES ASOCIADOS AEROPUERTO AMB, PLAN
DE RECUPERACIÓN</t>
  </si>
  <si>
    <t>40009728-0</t>
  </si>
  <si>
    <t>RED PEQUEÑOS AERODROMOS</t>
  </si>
  <si>
    <t>40020593-0</t>
  </si>
  <si>
    <t>CONSERVACION RUTINARIA AERODROMO PUERTO SUR ISLA SANTA MARIA</t>
  </si>
  <si>
    <t>CORONEL</t>
  </si>
  <si>
    <t>40027138-0</t>
  </si>
  <si>
    <t>CONSERVACION MAYOR INFRAESTRUCTURA HORIZONTAL AEROPUERTO CARRIEL SUR, REGIÓN DEL BÍO BÍO, PLAN DE RECUPERACION.</t>
  </si>
  <si>
    <t>RED SECUNDARIA AEROPORTUARIA</t>
  </si>
  <si>
    <t>40026166-0</t>
  </si>
  <si>
    <t>CONSERVACION MAYOR ÁREA DE MOVIMIENTO AERÓDROMO PUCÓN</t>
  </si>
  <si>
    <t>PUCON</t>
  </si>
  <si>
    <t>40026183-0</t>
  </si>
  <si>
    <t>CONSERVACION RUTINARIA ÁREA DE MOVIMIENTO AERÓDROMO PICHOY 2020</t>
  </si>
  <si>
    <t>40026168-0</t>
  </si>
  <si>
    <t>CONSERVACION MAYOR AREA DE MOVIMIENTO AEROPUERTO EL TEPUAL</t>
  </si>
  <si>
    <t>40026171-0</t>
  </si>
  <si>
    <t>CONSERVACION RUTINARIA AEROPUERTO EL TEPUAL 2021</t>
  </si>
  <si>
    <t>40026172-0</t>
  </si>
  <si>
    <t>CONSERVACION RUTINARIA AERÓDROMO DE MOCOPULLI 2021</t>
  </si>
  <si>
    <t>DALCAHUE</t>
  </si>
  <si>
    <t>40011266-0</t>
  </si>
  <si>
    <t>CONSERVACION RUTINARIA AREA DE MOVIMIENTOAERODROMO CABO 1° JUAN ROMAN AYSEN</t>
  </si>
  <si>
    <t>40020104-0</t>
  </si>
  <si>
    <t>CONSERVACION RUTINARIA Y OBRAS COMPLEMENTARIAS AERODROMO BALMACEDA</t>
  </si>
  <si>
    <t>30100036-0</t>
  </si>
  <si>
    <t>MEJORAMIENTO ÁREA DE MOVIMIENTO AEROPUERTO PRESIDENTE IBÁÑEZ. XII REGIÓN.</t>
  </si>
  <si>
    <t>40026167-0</t>
  </si>
  <si>
    <t>CONSERVACION MAYOR PISTA AERÓDROMO TENIENTE MARSH DE LA ANTÁRTICA</t>
  </si>
  <si>
    <t>ANTARTICA</t>
  </si>
  <si>
    <t>40027097-0</t>
  </si>
  <si>
    <t>CONSERVACION RUTINARIA AD. F. BIANCO, C. SOMBRERO, T. DEL FUEGO, PLAN DE RECUPERACION</t>
  </si>
  <si>
    <t>PRIMAVERA</t>
  </si>
  <si>
    <t>ESTUDIOS</t>
  </si>
  <si>
    <t>40009993-0</t>
  </si>
  <si>
    <t>DIAGNOSTICO AUSCULTACION PAVIMENTOS PEQUEÑOS AERODROMOS ZONA CENTRO-NORTE</t>
  </si>
  <si>
    <t>40010002-0</t>
  </si>
  <si>
    <t>DIAGNOSTICO AUSCULTACION PAVIMENTOS PEQUEÑOS AERODROMOS ZONA-SUR</t>
  </si>
  <si>
    <t>40010004-0</t>
  </si>
  <si>
    <t>DIAGNOSTICO AUSCULTACION PAVIMENTO AEROPORTUARIO RED-SECUNDARIA ZONA-SUR</t>
  </si>
  <si>
    <t>40010005-0</t>
  </si>
  <si>
    <t>DIAGNOSTICO AUSCULTACION PAVIMENTOS AEROPORTUARIOS, RED PRIMARIA ZONA -SUR</t>
  </si>
  <si>
    <t>40010356-0</t>
  </si>
  <si>
    <t>DIAGNOSTICO AUSCULTACION PAV. AEROPORTUARIO RED PRIMARIA ZONA CENTRO</t>
  </si>
  <si>
    <t>Dirección de Planeamiento - FET-COVID-19</t>
  </si>
  <si>
    <t>26000001-0</t>
  </si>
  <si>
    <t>Agua Potable Rural - FET-COVID-19</t>
  </si>
  <si>
    <t>AMPLIACION Y MEJORAMIENTO DE SERVICIOS EXISTENTES DE AGUA POTABLE RURAL</t>
  </si>
  <si>
    <t>40020289-0</t>
  </si>
  <si>
    <t>MEJORAMIENTO INTEGRAL SISTEMA APR SAN MIGUEL COMUNA DE ARICA</t>
  </si>
  <si>
    <t>AGUA POTABLE RURAL CONCENTRADO</t>
  </si>
  <si>
    <t>30072751-0</t>
  </si>
  <si>
    <t>MEJORAMIENTO SISTEMA DE AGUA POTABLE RURAL DE CHIU-CHIU</t>
  </si>
  <si>
    <t>CALAMA</t>
  </si>
  <si>
    <t>AGUA POTABLE RURAL SEMI CONCENTRADO</t>
  </si>
  <si>
    <t>40000717-0</t>
  </si>
  <si>
    <t>CONSTRUCCION SISTEMA AGUA POTABLE RURAL VERDES CAMPIÑAS</t>
  </si>
  <si>
    <t>40002194-0</t>
  </si>
  <si>
    <t>INSTALACION SISTEMA APR QUEBRADA VALPARAISO, VALLENAR</t>
  </si>
  <si>
    <t>HUASCO</t>
  </si>
  <si>
    <t>VALLENAR</t>
  </si>
  <si>
    <t>30464473-0</t>
  </si>
  <si>
    <t>CONSTRUCCION PLANTAS DESALINIZADORAS APR PROV LIMARI REGIÓN COQUIMBO</t>
  </si>
  <si>
    <t>30478237-0</t>
  </si>
  <si>
    <t>MEJORAMIENTO SISTEMA APR TULAHUEN, COMUNA MONTE PATRIA</t>
  </si>
  <si>
    <t>30472935-0</t>
  </si>
  <si>
    <t>MEJORAMIENTO SERVICIO APR LOS ALMENDROS COMUNA DE QUILLOTA.</t>
  </si>
  <si>
    <t>40020293-0</t>
  </si>
  <si>
    <t>MEJORAMIENTO SERVICIO APR LO OVALLE COMUNA CASABLANCA. AGUA POTABLE RURAL</t>
  </si>
  <si>
    <t>CASABLANCA</t>
  </si>
  <si>
    <t>40023250-0</t>
  </si>
  <si>
    <t>CONSERVACION SISTEMAS DE APR POR SEQUÍA, REGIÓN DE VALPARAÍSO</t>
  </si>
  <si>
    <t>20170245-0</t>
  </si>
  <si>
    <t>MEJORAMIENTO SISTEMA APR, (RANGUE-LOS HORNOS)</t>
  </si>
  <si>
    <t>PAINE</t>
  </si>
  <si>
    <t>40006910-0</t>
  </si>
  <si>
    <t>CONSTRUCCION APR EL TACO, COMUNA DE LAMPA</t>
  </si>
  <si>
    <t>LAMPA</t>
  </si>
  <si>
    <t>40013252-0</t>
  </si>
  <si>
    <t>AMPLIACION Y MEJORAMIENTO EL BOLLENAR,COMUNA DE MELIPILLA</t>
  </si>
  <si>
    <t>40013290-0</t>
  </si>
  <si>
    <t>AMPLIACION Y MEJORAMIENTO APR ROSARIO LOS OLMOS, EL MONTE</t>
  </si>
  <si>
    <t>TALAGANTE</t>
  </si>
  <si>
    <t>EL MONTE</t>
  </si>
  <si>
    <t>40013635-0</t>
  </si>
  <si>
    <t>MEJORAMIENTO MEJORAMIENTO Y AMPLIACIÓN COLONIA KENNEDY PAINE</t>
  </si>
  <si>
    <t>40013637-0</t>
  </si>
  <si>
    <t>AMPLIACION Y MEJORAMIENTO APR GACITUA, COMUNA DE ISLA DE MAIPO</t>
  </si>
  <si>
    <t>ISLA DE MAIPO</t>
  </si>
  <si>
    <t>40023437-0</t>
  </si>
  <si>
    <t>CONSERVACION SISTEMAS DE APR POR SEQUIA, REGION METROPOLITANA</t>
  </si>
  <si>
    <t>30485713-0</t>
  </si>
  <si>
    <t>MEJORAMIENTO Y AMPLIACIÓN SISTEMA APR PENCAHUE BAJO, SAN VICENTE</t>
  </si>
  <si>
    <t>SAN VICENTE</t>
  </si>
  <si>
    <t>40002294-0</t>
  </si>
  <si>
    <t>AMPLIACION SISTEMA APR AGUA BUENA A PUEBLO HUNDIDO, SAN FERNANDO</t>
  </si>
  <si>
    <t>40002676-0</t>
  </si>
  <si>
    <t>MEJORAMIENTO Y AMPLIACIÓN SISTEMA APR LO DE LOBOS, RENGO</t>
  </si>
  <si>
    <t>40002812-0</t>
  </si>
  <si>
    <t>MEJORAMIENTO SISTEMA APR ROMA SAN JOSÉ LOS LINGUES, SAN FERNANDO</t>
  </si>
  <si>
    <t>40009604-0</t>
  </si>
  <si>
    <t>MEJORAMIENTO SISTEMA APR LA CHIMBA, RENGO</t>
  </si>
  <si>
    <t>40016380-0</t>
  </si>
  <si>
    <t>MEJORAMIENTO Y AMPLIACIÓN SISTEMA APR LIMAHUE LA CAPILLA MALLO</t>
  </si>
  <si>
    <t>MALLOA</t>
  </si>
  <si>
    <t>40017094-0</t>
  </si>
  <si>
    <t>MEJORAMIENTO SISTEMA APR OLIVAR BAJO,RINCÓN EL ABRA OLIVAR</t>
  </si>
  <si>
    <t>40017159-0</t>
  </si>
  <si>
    <t>CONSERVACION MANTENCIÓN Y AMPLIACIÓN SISTEMAS APR, LIBERTADOR BERNARDO O'HIGGINS (GLOSA 5)</t>
  </si>
  <si>
    <t>MACHALI</t>
  </si>
  <si>
    <t>40019320-0</t>
  </si>
  <si>
    <t>MEJORAMIENTO Y AMPLIACIÓN SISTEMA APR LA FINCA, SANTA CRUZ</t>
  </si>
  <si>
    <t>SANTA CRUZ</t>
  </si>
  <si>
    <t>40023499-0</t>
  </si>
  <si>
    <t>CONSERVACION SISTEMAS POR SEQUIA, REGION DE O'HIGGINS</t>
  </si>
  <si>
    <t>40010492-0</t>
  </si>
  <si>
    <t>MEJORAMIENTO Y AMPLIACIÓN SISTEMA APR BAJO ESMERALDA, YERBAS BUENAS</t>
  </si>
  <si>
    <t>YERBAS BUENAS</t>
  </si>
  <si>
    <t>40011145-0</t>
  </si>
  <si>
    <t>MEJORAMIENTO Y AMPLIACION SISTEMA APR LAS LOMAS, SAN CLEMENTE</t>
  </si>
  <si>
    <t>SAN CLEMENTE</t>
  </si>
  <si>
    <t>40012719-0</t>
  </si>
  <si>
    <t>MEJORAMIENTO Y AMPLIACIÓN SISTEMA APR BAJOS DE LIRCAY, SAN CLEMENTE</t>
  </si>
  <si>
    <t>40016181-0</t>
  </si>
  <si>
    <t>CONSERVACION MANTENCIÓN Y AMPLIACIÓN DE SIST. APR, REGIÓN DEL MAULE VARIAS COMUNAS (GLOSA 5)</t>
  </si>
  <si>
    <t>40023364-0</t>
  </si>
  <si>
    <t>CONSERVACION SISTEMAS APR POR SEQUÍA, REGIÓN DEL MAULE</t>
  </si>
  <si>
    <t>40003130-0</t>
  </si>
  <si>
    <t>MEJORAMIENTO Y AMPLIACIÓN CAPACIDAD PRODUCTIVA APR RANGUELMO, COELEMU</t>
  </si>
  <si>
    <t>COELEMU</t>
  </si>
  <si>
    <t>40010068-0</t>
  </si>
  <si>
    <t>CONSTRUCCION SERVICIO DE APR DE TREHUALEMU, COMUNA DE EL CARMEN</t>
  </si>
  <si>
    <t>EL CARMEN</t>
  </si>
  <si>
    <t>40010073-0</t>
  </si>
  <si>
    <t>CONSTRUCCION SERVICIO DE APR DE LA CABAÑA STA. TERESA TRES RANCHOS YUNGAY</t>
  </si>
  <si>
    <t>YUNGAY</t>
  </si>
  <si>
    <t>40017220-0</t>
  </si>
  <si>
    <t>CONSERVACION MANTENCIÓN Y AMPLIACIÓN SIST. APR, REGIÓN DE ÑUBLE (GLOSA 5) ÑUBLE</t>
  </si>
  <si>
    <t>40023485-0</t>
  </si>
  <si>
    <t>CONSERVACION SISTEMAS DE APR POR SEQUÍA, REGIÓN DE ÑUBLE</t>
  </si>
  <si>
    <t>40020346-0</t>
  </si>
  <si>
    <t>CONSERVACION MANTENCIÓN Y AMPLIACIÓN SIST. APR (GLOSA 5) REGIÓN DE BIOBIO</t>
  </si>
  <si>
    <t>40021327-0</t>
  </si>
  <si>
    <t>CONSTRUCCION SERVICIO DE APR QUIEBRAFRENOS LAJA</t>
  </si>
  <si>
    <t>LAJA</t>
  </si>
  <si>
    <t>27000321-0</t>
  </si>
  <si>
    <t>CONSTRUCCION GLOSA 05 ESTUDIOS DE PREFACTIBILIDAD, FACTIBILIDAD Y DISEÑO REGION DE LA ARAUCANIA</t>
  </si>
  <si>
    <t>30101514-0</t>
  </si>
  <si>
    <t>REPOSICION PARCIAL SISTEMA  APR TRIHUECHE Y AMPLIACION A VILLA BALDOMERO, NUEVA IMPERIAL</t>
  </si>
  <si>
    <t>NUEVA IMPERIAL</t>
  </si>
  <si>
    <t>30482276-0</t>
  </si>
  <si>
    <t>CONSTRUCCION SISTEMA APR MANZANAL BAJO, COMUNA DE PUREN</t>
  </si>
  <si>
    <t>PUREN</t>
  </si>
  <si>
    <t>40000183-0</t>
  </si>
  <si>
    <t>REPOSICION SISTEMA APR TRANAPUENTE, COMUNA DE CARAHUE</t>
  </si>
  <si>
    <t>CARAHUE</t>
  </si>
  <si>
    <t>40001395-0</t>
  </si>
  <si>
    <t>REPOSICION SAPR ENTRE RIOS, COMUNA DE NUEVA IMPERIAL</t>
  </si>
  <si>
    <t>40008481-0</t>
  </si>
  <si>
    <t>MEJORAMIENTO FUENTE Y DISEÑO SISTEMA  APR EL NARANJO, COMUNA DE LONQUIMAY</t>
  </si>
  <si>
    <t>40016167-0</t>
  </si>
  <si>
    <t>CONSERVACION MANTENCION Y AMPLIACION SISTEMAS APR, REGIÓN DE LA ARAUCANIA COMUNAS DE LAUTARO Y TEMUCO (GLOSA 5)</t>
  </si>
  <si>
    <t>40023375-0</t>
  </si>
  <si>
    <t>CONSERVACION SISTEMAS DE APR POR SEQUÍA, REGIÓN DE LA ARAUCANIA</t>
  </si>
  <si>
    <t>30459781-0</t>
  </si>
  <si>
    <t>CONSTRUCCION SERVICIO DE AGUA POTABLE RURAL LA FLOR LA UNIÓN</t>
  </si>
  <si>
    <t>40022371-0</t>
  </si>
  <si>
    <t>AMPLIACIÓN Y MEJORAMIENTO SERVICIO APR NONTUELÁ FUTRONO</t>
  </si>
  <si>
    <t>FUTRONO</t>
  </si>
  <si>
    <t>40023867-0</t>
  </si>
  <si>
    <t>CONSTRUCCION SERVICIO DE APR DE CATRIPULLI VALDIVIA</t>
  </si>
  <si>
    <t>40024558-0</t>
  </si>
  <si>
    <t>AMPLIACIÓN Y MEJORAMIENTO DEL SERVICIO DE APR ESTACIÓN MARIQUINA MARIQUINA</t>
  </si>
  <si>
    <t>40024632-0</t>
  </si>
  <si>
    <t>CONSTRUCCION SERVICIO DE APR LA PARRILLA COMUNA DE RIO BUENO</t>
  </si>
  <si>
    <t>40024936-0</t>
  </si>
  <si>
    <t>CONSTRUCCION DEL SERVICIO DE AGUA POTABLE RURAL DE LA JUNTA LAGO RANCO</t>
  </si>
  <si>
    <t>LAGO RANCO</t>
  </si>
  <si>
    <t>30135406-0</t>
  </si>
  <si>
    <t>CONSTRUCCION SERVICIO DE AGUA POTABLE RURAL SECTOR EL PULPITO, COMUNA DE CHONCHI</t>
  </si>
  <si>
    <t>40017074-0</t>
  </si>
  <si>
    <t>CONSERVACION MANTENCIÓN Y AMPLIACIÓN DE SIST. APR,REGIÓN DE LOS LAGOS (GLOSA 5)</t>
  </si>
  <si>
    <t>40018435-0</t>
  </si>
  <si>
    <t>CONSTRUCCION SISTEMA DE AGUA POTABLE RURAL DE CHUYAQUEN, COMUNA DE MAULLIN</t>
  </si>
  <si>
    <t>40018505-0</t>
  </si>
  <si>
    <t>CONST. SIST. APR HUEMPELEO - ALTO BONITO, FRESIA</t>
  </si>
  <si>
    <t>Llanquihue</t>
  </si>
  <si>
    <t>Fresia</t>
  </si>
  <si>
    <t>40018516-0</t>
  </si>
  <si>
    <t>CONSTRUCCION SISTEMA DE AGUA POTABLE RURAL DE OLMOPULLI, COMUNA DE MAULLIN</t>
  </si>
  <si>
    <t>40018784-0</t>
  </si>
  <si>
    <t>MEJ. Y AMPL. APR LLAICHA, CALBUCO</t>
  </si>
  <si>
    <t>Calbuco</t>
  </si>
  <si>
    <t>40019309-0</t>
  </si>
  <si>
    <t>CONST. SIST. APR ISLA MAILLEN, PTO. MONTT</t>
  </si>
  <si>
    <t>Pto. Montt</t>
  </si>
  <si>
    <t>40003461-0</t>
  </si>
  <si>
    <t>CONSTRUCCION SISTEMA DE AGUA POTABLE RURAL ENSENADA DEL VALLE</t>
  </si>
  <si>
    <t>27000310-0</t>
  </si>
  <si>
    <t xml:space="preserve">ESTUDIOS DE PREFACTIBILIDAD, FACTIBILIDAD Y DISEÑO </t>
  </si>
  <si>
    <t>40026219-0</t>
  </si>
  <si>
    <t>CONSERVACION DE RECOLECCIÓN Y TRATAMIENTO DE AGUAS SERVIDAS</t>
  </si>
  <si>
    <t>40026226-0</t>
  </si>
  <si>
    <t>CONSERVACION FONDOS CONCURSABLE PARA SISTEMAS DE APR NIVEL NACIONAL</t>
  </si>
  <si>
    <t>40026229-0</t>
  </si>
  <si>
    <t>CONSERVACION OBRAS DE TELEMETRÍA EN SISTEMAS DE AGUA POTABLE RURAL NIVEL NACIONAL</t>
  </si>
  <si>
    <t>Dirección General de Concesiones de Obras Públicas - FET-COVID-19</t>
  </si>
  <si>
    <t>AEROPORTUARIO</t>
  </si>
  <si>
    <t>748-0</t>
  </si>
  <si>
    <t>-- AEROPUERTO CERRO MORENO DE ANTOFAGASTA (ASESORÍA DE INSPECCIÓN FISCAL - COVID)</t>
  </si>
  <si>
    <t>766-0</t>
  </si>
  <si>
    <t>-- AEROPUERTO DE ANTOFAGASTA (SISTEMA NUEVAS INVERSIONES - COVID)</t>
  </si>
  <si>
    <t>VIALIDAD INTERURBANA</t>
  </si>
  <si>
    <t>764-0</t>
  </si>
  <si>
    <t>-- RUTA 60CH (SISTEMA NUEVAS INVERSIONES - COVID)</t>
  </si>
  <si>
    <t>LOS ANDES, QUILLOTA, SAN FELIPE, MARGA MARGA</t>
  </si>
  <si>
    <t>LOS ANDES, SAN ESTEBAN, QUILLOTA, CALERA, HIJUELAS, LA CRUZ, SAN FELIPE, CATEMU, LLAILLAY, PANQUEHUE, SANTA MARIA, LIMACHE, VILLA ALEMANA</t>
  </si>
  <si>
    <t>OBRAS DE RIEGO</t>
  </si>
  <si>
    <t>775-0</t>
  </si>
  <si>
    <t>-- EMBALSE LAS PALMAS (SISTERMA NUEVAS INVERSIONES - COVID)</t>
  </si>
  <si>
    <t>732-0</t>
  </si>
  <si>
    <t>--  AMERICO VESPUCIO NORTE (ASESORÍA DE INSPECCION FISCAL - COVID)</t>
  </si>
  <si>
    <t>CERRO NAVIA, CONCHALI, HUECHURABA, MAIPU, PUDAHUEL, QUILICURA, RECOLETA, RENCA</t>
  </si>
  <si>
    <t>734-0</t>
  </si>
  <si>
    <t>--  AMERICO VESPUCIO SUR (ASESORÍA DE INSPECCION FISCAL - COVID)</t>
  </si>
  <si>
    <t>CERRILLOS, LA CISTERNA, LA FLORIDA, LA GRANJA, LO ESPEJO, MACUL, MAIPU, PEÑALOLEN, SAN RAMON</t>
  </si>
  <si>
    <t>747-0</t>
  </si>
  <si>
    <t>-- SISTEMA ORIENTE - PONIENTE (ASESORÍA DE INSPECCIÓN FISCAL - COVID)</t>
  </si>
  <si>
    <t>SANTIAGO, INDEPENDENCIA, LAS CONDES, PROVIDENCIA, RECOLETA, VITACURA</t>
  </si>
  <si>
    <t>749-0</t>
  </si>
  <si>
    <t>-- SISTEMA AMÉRICO VESPUCIO SUR (SISTEMA NUEVAS INVERSIONES - COVID)</t>
  </si>
  <si>
    <t>754-0</t>
  </si>
  <si>
    <t>-- SISTEMA AMÉRICO VESPUCIO NORTE (SISTEMA NUEVAS INVERSIONES - COVID)</t>
  </si>
  <si>
    <t>772-0</t>
  </si>
  <si>
    <t>-- SISTEMA ORIENTE - PONIENTE (SISTEMA NUEVAS INVERSIONES - COVID)</t>
  </si>
  <si>
    <t>SANTIAGO, LAS CONDES, PROVIDENCIA</t>
  </si>
  <si>
    <t>773-0</t>
  </si>
  <si>
    <t>-- SISTEMA ORIENTE - PONIENTE (EXPROPIACIONES - COVID)</t>
  </si>
  <si>
    <t>LAS CONDES, PROVIDENCIA, VITACURA</t>
  </si>
  <si>
    <t>729-0</t>
  </si>
  <si>
    <t>-- RUTA 160 TRAMO CORONEL TRES PINOS (ASESORÍA DE INSPECCIÓN FISCAL - COVID))</t>
  </si>
  <si>
    <t>CONCEPCION, ARAUCO</t>
  </si>
  <si>
    <t>CORONEL, LOTA, ARAUCO, CURANILAHUE, LOS ALAMOS</t>
  </si>
  <si>
    <t>756-0</t>
  </si>
  <si>
    <t>-- RUTA 160 TRAMO TRES PINOS ACCESO NORTE A CORONEL (SISTEMA NUEVAS INVERSIONES - COVID)</t>
  </si>
  <si>
    <t>RUTA 5</t>
  </si>
  <si>
    <t>727-0</t>
  </si>
  <si>
    <t>-- RUTA 5 TRAMO PUERTO MONTT - PARGUA (ASESORÍA DE INSPECCIÓN FISCAL - COVID)</t>
  </si>
  <si>
    <t>PUERTO MONTT, CALBUCO, MAULLIN</t>
  </si>
  <si>
    <t>728-0</t>
  </si>
  <si>
    <t>-- RUTA 5 TRAMO PUERTO MONTT - PARGUA (EXPROPIACIONES - COVID)</t>
  </si>
  <si>
    <t>757-0</t>
  </si>
  <si>
    <t>-- RUTA 5 TRAMO PUERTO MONTT - PARGUA (SISTEMA NUEVAS INVERSIONES - COVID)</t>
  </si>
  <si>
    <t>720-0</t>
  </si>
  <si>
    <t>-- RUTA 5 TRAMO SANTIAGO - LOS VILOS (EXPROPIACIONES - COVID)</t>
  </si>
  <si>
    <t>CHOAPA, PETORCA, QUILLOTA, SAN FELIPE, SANTIAGO, CHACABUCO</t>
  </si>
  <si>
    <t>LOS VILOS, LA LIGUA, PAPUDO, ZAPALLAR, CALERA, HIJUELAS, NOGALES, LLAILLAY, QUILICURA, COLINA, LAMPA, TIL TIL</t>
  </si>
  <si>
    <t>723-0</t>
  </si>
  <si>
    <t>-- RUTA 5 TRAMO LA SERENA - VALLENAR (ASESORÍA DE INSPECCIÓN FISCAL - COVID)</t>
  </si>
  <si>
    <t>HUASCO, ELQUI</t>
  </si>
  <si>
    <t>HUASCO, LA SERENA, LA HIGUERA</t>
  </si>
  <si>
    <t>725-0</t>
  </si>
  <si>
    <t>-- RUTA 5 TRAMO SANTIAGO - LOS VILOS (ASESORÍAS DE INSPECCIÓN FISCAL - COVID)</t>
  </si>
  <si>
    <t>742-0</t>
  </si>
  <si>
    <t>-- INTERCONEXIÓN VIAL SANTIAGO - VALPARAISO - VIÑA DEL MAR (EXPROPIACIONES - COVID)</t>
  </si>
  <si>
    <t>VALPARAISO, MARGA MARGA, SANTIAGO, MELIPILLA</t>
  </si>
  <si>
    <t>VALPARAISO, CASABLANCA, QUILPUE, VILLA ALEMANA, MAIPU, PUDAHUEL, CURACAVI</t>
  </si>
  <si>
    <t>744-0</t>
  </si>
  <si>
    <t>-- INTERCONEXIÓN VIAL SANTIAGO - VALPARAISO - VIÑA DEL MAR (ASESORÍA DE INSPECCIÓN FISCAL - COVID)</t>
  </si>
  <si>
    <t>750-0</t>
  </si>
  <si>
    <t>-- RUTA 5 TRAMO SANTIAGO - LOS VILOS (SISTEMA NUEVAS INVERSIONES - COVID)</t>
  </si>
  <si>
    <t>752-0</t>
  </si>
  <si>
    <t>-- RUTA SANTIAGO - SAN ANTONIO (SISTEMA NUEVAS INVERSIONES - COVID)</t>
  </si>
  <si>
    <t>SAN ANTONIO, SANTIAGO, MELIPILLA, TALAGANTE</t>
  </si>
  <si>
    <t>SAN ANTONIO, CARTAGENA, MAIPU, PEDRO AGUIRRE CERDA, MELIPILLA, TALAGANTE, EL MONTE, PADRE HURTADO, PEÑAFLOR</t>
  </si>
  <si>
    <t>753-0</t>
  </si>
  <si>
    <t>-- RUTA 5 TRAMO LA SERENA - VALLENAR (SISTEMA NUEVAS INVERSIONES - COVID)</t>
  </si>
  <si>
    <t>VALLENAR, LA SERENA, LA HIGUERA</t>
  </si>
  <si>
    <t>759-0</t>
  </si>
  <si>
    <t>-- INTERCONEXIÓN VIAL SANTIAGO - VALPARAISO - VIÑA DEL MAR (SISTEMA NUEVAS INVERSIONES - COVID)</t>
  </si>
  <si>
    <t>Dirección General de Aguas - FET-COVID-19</t>
  </si>
  <si>
    <t>MANTENCION Y OPERACIÓN DE LA RED HIDROMETEOROLOGICA</t>
  </si>
  <si>
    <t>40011275-0</t>
  </si>
  <si>
    <t>MEJORAMIENTO Y AMPLIACION RED MONITOREO AGUAS SUBTERRANEAS DGA. LOS RIOS</t>
  </si>
  <si>
    <t>40012044-0</t>
  </si>
  <si>
    <t>ANALISIS IMPLEMENTACION PLANES ESTRATEGICOS DE CUENCA PARA LA GRH NACIONAL</t>
  </si>
  <si>
    <t>40012994-0</t>
  </si>
  <si>
    <t>DIAGNOSTICO PARA IMPLEMENTACION RED NACIONAL DE ALERTA .</t>
  </si>
  <si>
    <t>40027964-0</t>
  </si>
  <si>
    <t>ANALISIS ANALISIS DESARROLLO E IMPLEMENTACION DE PLANES ESTRATEGICOS CCAS. PARA LA GESTION INTERREGIONAL</t>
  </si>
  <si>
    <t>30089740-0</t>
  </si>
  <si>
    <t>CONSERVACIÓN Y MANTENCIÓN RED HIDROMÉTRICA NACIONAL</t>
  </si>
  <si>
    <t>MANTENCION Y OPERACIÓN DE LA RED GLACIOLOGICA</t>
  </si>
  <si>
    <t>30130213-0</t>
  </si>
  <si>
    <t>CONSERVACIÓN RED DE MEDICIÓN DE PARÁMETROS GLACIOLÓGICOS</t>
  </si>
  <si>
    <t>MANTENCION Y OPERACIÓN DE LA RED DE CALIDAD DE AGUAS</t>
  </si>
  <si>
    <t>30130229-0</t>
  </si>
  <si>
    <t>CONSERVACIÓN RED DE LAGOS</t>
  </si>
  <si>
    <t>30130257-0</t>
  </si>
  <si>
    <t xml:space="preserve">CONSERVACIÓN DE LA RED DE AGUAS SUBTERRÁNEAS </t>
  </si>
  <si>
    <t>30130267-0</t>
  </si>
  <si>
    <t xml:space="preserve">CONSERVACIÓN DE LA RED DE AGUA E HIDROGEOLOGÍA  </t>
  </si>
  <si>
    <t>GESTION Y FISCALIZACION</t>
  </si>
  <si>
    <t>30135814-0</t>
  </si>
  <si>
    <t>CONSERVACION INVENTARIO D° DE AGUA AFECTO PAGO DE PATENTE POR NO USO INTERREGIONAL</t>
  </si>
  <si>
    <t>40007100-0</t>
  </si>
  <si>
    <t>CONSTRUCCION DE RED DE ALERTA DE EVENTOS HIDROMETEOROLOGICOS EXTREMOS -</t>
  </si>
  <si>
    <t>40015176-0</t>
  </si>
  <si>
    <t>REPARACION ESTACIONES HIDROMETRICAS POR EVENTOS EXTREMOS ZONA NORTE</t>
  </si>
  <si>
    <t>40020601-0</t>
  </si>
  <si>
    <t>CONSERVACION MANTENCIÓN ESTACIONES FLUVIOMETRICAS Y REPARACIONES MAYORES</t>
  </si>
  <si>
    <t>40027052-0</t>
  </si>
  <si>
    <t>CONSERVACION MANTENCIÓN RED HIDROMÉTRICA NACIONAL PLAN DE RECUPERACION INTERREGIONAL</t>
  </si>
  <si>
    <t>40027054-0</t>
  </si>
  <si>
    <t>CONSERVACION CONSERVACION RED DE MEDICIÓN DE PARÁMETROS GLACIOLÓGICOS PLAN DE INTERREGIONAL</t>
  </si>
  <si>
    <t>40027055-0</t>
  </si>
  <si>
    <t>CONSERVACIÓN DE LA RED HIDROMETEOROLÓGICA</t>
  </si>
  <si>
    <t>EVALUACION DE LOS RECURSOS HIDRICOS</t>
  </si>
  <si>
    <t>40027056-0</t>
  </si>
  <si>
    <t>CONSERVACION CONSERVACION RED DE LAGOS NACIONAL PLAN DE RECUPERACION INTERREGIONAL</t>
  </si>
  <si>
    <t>40027057-0</t>
  </si>
  <si>
    <t>CONSERVACION CONSERVACION DE LA RED DE AGUAS SUBTERRÁNEAS PLAN DE RECUPERACION INTERREGIONAL</t>
  </si>
  <si>
    <t>40027058-0</t>
  </si>
  <si>
    <t>CONSERVACION CONSERVACION DE LA RED DE AGUA E HIDROGEOLOGÍA PLAN RECUPERACION INTERREGIONAL</t>
  </si>
  <si>
    <t>40027062-0</t>
  </si>
  <si>
    <t>CONSERVACION CONSERVACION INVENTARIO D° DE AGUA AFECTO PAGO DE PATENTE POR NO USO PLAN INTERREGIONAL</t>
  </si>
  <si>
    <t>40028923-0</t>
  </si>
  <si>
    <t>CONSERVACION CONSERVACIÓN ESTACIONES FLUVIOMÉTRICA Y REPARACIONES MAYORES PLAN DE RECUPERACIÓN INTERREGIONAL</t>
  </si>
  <si>
    <t>40029466-0</t>
  </si>
  <si>
    <t>CONSERVACION DE OBRAS DE CONTROL ALUVIONAL DE LA II REG, 2020-2022 - RECUP</t>
  </si>
  <si>
    <t>40025948-0</t>
  </si>
  <si>
    <t>CONSERVACIÓN DE RIBERAS REGIÓN DE COQUIMBO 2020 - 2023 - RECUP</t>
  </si>
  <si>
    <t>VICUÑA</t>
  </si>
  <si>
    <t>40029471-0</t>
  </si>
  <si>
    <t>CONSERVACION OBRAS DE CONTROL ALUVIONAL CERRO DIVISADERO, COYHAIQUE 2020 -2022 RECUP|</t>
  </si>
  <si>
    <t>40025960-0</t>
  </si>
  <si>
    <t>CONSERVACIÓN DE RIBERAS INTERREGIONAL 2020 - 2023 RECUP</t>
  </si>
  <si>
    <t>IQUIQUE, ANTOFAGASTA, COPIAPO</t>
  </si>
  <si>
    <t>40027081-0</t>
  </si>
  <si>
    <t>CONSERVACION CAMINOS BASICOS Y SANEAMIENTO REGION DE ARICA Y PARINACOTA 2020 (PLAN RECUPERACION)</t>
  </si>
  <si>
    <t>40027084-0</t>
  </si>
  <si>
    <t>CONSERVACION RED VIAL REGION DE ANTOFAGASTA 2020 (PLAN DE RECUPERACION)</t>
  </si>
  <si>
    <t>ANTOFAGASTA, EL LOA</t>
  </si>
  <si>
    <t>ANTOFAGASTA, TALTAL, CALAMA</t>
  </si>
  <si>
    <t>40025624-0</t>
  </si>
  <si>
    <t>CONSERVACION SEGURIDAD VIAL EN REGION O`HIGGINS 2020 (PLAN DE RECUPERACIÓN)</t>
  </si>
  <si>
    <t>LITUECHE</t>
  </si>
  <si>
    <t>40027076-0</t>
  </si>
  <si>
    <t>CONSERVACION RED VIAL REGION DE O`HIGGINS 2020 (PLAN DE RECUPERACION)</t>
  </si>
  <si>
    <t>30076636-0</t>
  </si>
  <si>
    <t>40027090-0</t>
  </si>
  <si>
    <t>CONSERVACION CAMINOS PLAN INDIGENA REGION DE LOS RIOS 2020 (PLAN DE RECUPERACION)</t>
  </si>
  <si>
    <t>40023736-0</t>
  </si>
  <si>
    <t>CONSERVACION CAMINOS POR GLOSA 7, REGION DE LOS LAGOS 2020 (PLAN DE RECUPERACIÓN)</t>
  </si>
  <si>
    <t>COCHAMO</t>
  </si>
  <si>
    <t>40029338-0</t>
  </si>
  <si>
    <t>CONSERVACION SISTEMA DE  AGUA POTABLE RURAL PAPOSO</t>
  </si>
  <si>
    <t>40029349-0</t>
  </si>
  <si>
    <t>CONSERVACION APR CHOLLAY, REGIÓN DE ATACAMA COMUNA DE ALTO DEL CARMEN</t>
  </si>
  <si>
    <t>ALTO DEL CARMEN</t>
  </si>
  <si>
    <t>40029350-0</t>
  </si>
  <si>
    <t>CONSERVACION APR LAS TABLAS, REGIÓN DE ATACAMA COMUNA DE FREIRINA</t>
  </si>
  <si>
    <t>FREIRINA</t>
  </si>
  <si>
    <t>40029378-0</t>
  </si>
  <si>
    <t>CONSERVACION SISTEMA DE APR HUENTELAUQUÉN NORTE COMUNA DE CANELA</t>
  </si>
  <si>
    <t>40029391-0</t>
  </si>
  <si>
    <t>CONSERVACION SISTEMA DE APR QUELÉN ALTO COMUNA DE SALAMANCA</t>
  </si>
  <si>
    <t>40029395-0</t>
  </si>
  <si>
    <t>CONSERVACION SSR VALLE HERMOSO LA LIGUA</t>
  </si>
  <si>
    <t>40029406-0</t>
  </si>
  <si>
    <t>CONSERVACION SSR POLCURA LA CHIMBA, PETORCA</t>
  </si>
  <si>
    <t>40029407-0</t>
  </si>
  <si>
    <t>CONSERVACION SSR PUENTE TALANQUEN PAPUDO</t>
  </si>
  <si>
    <t>PAPUDO</t>
  </si>
  <si>
    <t>40029408-0</t>
  </si>
  <si>
    <t>CONSERVACION SSR VALLE LOS OLMOS PETORCA</t>
  </si>
  <si>
    <t>40029409-0</t>
  </si>
  <si>
    <t>CONSERVACION SSR EL MOLINO ? LOS YUYOS QUILPUÉ</t>
  </si>
  <si>
    <t>40029412-0</t>
  </si>
  <si>
    <t>CONSERVACION SSR EL ÑILHUE CATEMU</t>
  </si>
  <si>
    <t>SAN FELIPE</t>
  </si>
  <si>
    <t>CATEMU</t>
  </si>
  <si>
    <t>40029414-0</t>
  </si>
  <si>
    <t>CONSERVACION SSR EL OLIVO PURUTUN LA CALERA</t>
  </si>
  <si>
    <t>CALERA</t>
  </si>
  <si>
    <t>40029415-0</t>
  </si>
  <si>
    <t>CONSERVACION SSR LA TROYA SAN FELIPE</t>
  </si>
  <si>
    <t>40029369-0</t>
  </si>
  <si>
    <t>CONSERVACION SISTEMA APR CALIFORNIA DOÑIHUE</t>
  </si>
  <si>
    <t>DOÑIHUE</t>
  </si>
  <si>
    <t>40029370-0</t>
  </si>
  <si>
    <t>CONSERVACION SISTEMA APR RINCONADA DE DOÑIHUE DOÑIHUE</t>
  </si>
  <si>
    <t>40029371-0</t>
  </si>
  <si>
    <t>CONSERVACION SISTEMA APR  CHUMACO REQUÍNOA</t>
  </si>
  <si>
    <t>REQUINOA</t>
  </si>
  <si>
    <t>40029373-0</t>
  </si>
  <si>
    <t>CONSERVACION SISTEMA APR CARMEN BAJO LA MEDIA LUNA CODEGUA</t>
  </si>
  <si>
    <t>CODEGUA</t>
  </si>
  <si>
    <t>40029374-0</t>
  </si>
  <si>
    <t>CONSERVACION SISTEMA APR QUINTA CHIMBARONGO</t>
  </si>
  <si>
    <t>CHIMBARONGO</t>
  </si>
  <si>
    <t>40029377-0</t>
  </si>
  <si>
    <t>CONSERVACION SISTEMA APR ALCONES EL SAUCE MARCHIGUE</t>
  </si>
  <si>
    <t>MARCHIHUE</t>
  </si>
  <si>
    <t>40029380-0</t>
  </si>
  <si>
    <t>CONSERVACION SISTEMA APR CAHUIL PICHILEMU</t>
  </si>
  <si>
    <t>PICHILEMU</t>
  </si>
  <si>
    <t>40029382-0</t>
  </si>
  <si>
    <t>CONSERVACION SISTEMA APR PUQUILLAY PERALILLO</t>
  </si>
  <si>
    <t>PERALILLO</t>
  </si>
  <si>
    <t>40029383-0</t>
  </si>
  <si>
    <t>CONSERVACION SISTEMA APR RASTROJOS SAN VICENTE DE TAGUA TAGUA</t>
  </si>
  <si>
    <t>40029403-0</t>
  </si>
  <si>
    <t>CONSERVACION CONSERVACION FILTROS APR LORA LORA, LICANTEN</t>
  </si>
  <si>
    <t>LICANTEN</t>
  </si>
  <si>
    <t>40029351-0</t>
  </si>
  <si>
    <t>CONSERVACION SERVICIO SANITARIO RURAL PORTAL DE LA LUNA SAN NICOLAS</t>
  </si>
  <si>
    <t>SAN NICOLAS</t>
  </si>
  <si>
    <t>40029352-0</t>
  </si>
  <si>
    <t>CONSERVACION SSR BERNARDO O´HIGGINS, COIHUECO COMUNA DE COIHUECO</t>
  </si>
  <si>
    <t>40029353-0</t>
  </si>
  <si>
    <t>CONSERVACION SSR GENERAL CRUZ, PEMUCO COMUNA DE PEMUCO</t>
  </si>
  <si>
    <t>PEMUCO</t>
  </si>
  <si>
    <t>40029355-0</t>
  </si>
  <si>
    <t>CONSERVACION SSR HEROES DE LA CONCEPCIÓN, COIHUECO COMUNA DE COIHUECO</t>
  </si>
  <si>
    <t>40029356-0</t>
  </si>
  <si>
    <t>CONSERVACION SSR BAJO LOS AMIGOS, COIHUECO COMUNA DE COIHUECO</t>
  </si>
  <si>
    <t>40029357-0</t>
  </si>
  <si>
    <t>CONSERVACION SSR SAN MIGUEL DIGUILLÍN, PEMUCO COMUNA DE PEMUCO</t>
  </si>
  <si>
    <t>40029295-0</t>
  </si>
  <si>
    <t>CONSERVACION SISTEMA SANITARIO RURAL CALETA LAS PEÑAS ARAUCO</t>
  </si>
  <si>
    <t>40029298-0</t>
  </si>
  <si>
    <t>CONSERVACION SISTEMA SANITARIO RURAL LAUTARO ANTIQUINA CAÑETE</t>
  </si>
  <si>
    <t>CAÑETE</t>
  </si>
  <si>
    <t>40029299-0</t>
  </si>
  <si>
    <t>CONSERVACION SISTEMA SANITARIO RURAL EL PROGRESO CABRERO</t>
  </si>
  <si>
    <t>CABRERO</t>
  </si>
  <si>
    <t>40029301-0</t>
  </si>
  <si>
    <t>CONSERVACION SISTEMA SANITARIO RURAL MILLAPOA NACIMIENTO</t>
  </si>
  <si>
    <t>NACIMIENTO</t>
  </si>
  <si>
    <t>40029313-0</t>
  </si>
  <si>
    <t>CONSERVACION SISTEMA SANITARIO RURAL CAMPAMENTO QUILACO</t>
  </si>
  <si>
    <t>QUILACO</t>
  </si>
  <si>
    <t>40029315-0</t>
  </si>
  <si>
    <t>CONSERVACION SISTEMA SANITARIO RURAL RUCALHUE QUILACO</t>
  </si>
  <si>
    <t>40029482-0</t>
  </si>
  <si>
    <t>CONSERVACION DIRECCION DE OBRAS HIDRAULICAS CAÑETE</t>
  </si>
  <si>
    <t>40029483-0</t>
  </si>
  <si>
    <t>CONSERVACION REGIONAL IDEA</t>
  </si>
  <si>
    <t>40029484-0</t>
  </si>
  <si>
    <t>CONSERVACION DIRECCION OBRAS HIDRAULICAS CAÑETE</t>
  </si>
  <si>
    <t>40029399-0</t>
  </si>
  <si>
    <t>CONSERVACION SERVICIO DE APR DE QUILQUILCO COMUNA DE RÍO BUENO</t>
  </si>
  <si>
    <t>40029428-0</t>
  </si>
  <si>
    <t>CONSERVACION SERVICIO DE APR DE TREHUACO COMUNA DE RÍO BUENO</t>
  </si>
  <si>
    <t>40029433-0</t>
  </si>
  <si>
    <t>CONSERVACION SERVICIO DE APR DE QUIMÁN COMUNA DE FUTRONO</t>
  </si>
  <si>
    <t>40029434-0</t>
  </si>
  <si>
    <t>CONSERVACION SERVICIO DE APR DE LOS LEONES COMUNA DE LA UNIÓN</t>
  </si>
  <si>
    <t>40029435-0</t>
  </si>
  <si>
    <t>CONSERVACION SERVICIO DE APR DE SANTA FILOMENA 2 COMUNA DE PAILLACO</t>
  </si>
  <si>
    <t>PAILLACO</t>
  </si>
  <si>
    <t>40029436-0</t>
  </si>
  <si>
    <t>CONSERVACION SERVICIO DE APR DE TRUMAO COMUNA DE LA UNIÓN</t>
  </si>
  <si>
    <t>40029438-0</t>
  </si>
  <si>
    <t>CONSERVACION SERVICIO DE APR DE CIRUELOS DOLLINCO COMUNA DE MARIQUINA</t>
  </si>
  <si>
    <t>40029439-0</t>
  </si>
  <si>
    <t>CONSERVACION SERVICIO DE APR AMARGOS SAN CARLOS COMUNA DE CORRAL</t>
  </si>
  <si>
    <t>40029442-0</t>
  </si>
  <si>
    <t>CONSERVACION SERVICIO DE APR DE DOLLINCO COMUNA DE FUTRONO</t>
  </si>
  <si>
    <t>40029443-0</t>
  </si>
  <si>
    <t>CONSERVACION SERVICIO DE APR DE NELTUME COMUNA DE PANGUIPULLI</t>
  </si>
  <si>
    <t>PANGUIPULLI</t>
  </si>
  <si>
    <t>40029444-0</t>
  </si>
  <si>
    <t>CONSERVACION SERVICIO DE APR DE PAILLAO COMUNA DE VALDIVIA</t>
  </si>
  <si>
    <t>40029447-0</t>
  </si>
  <si>
    <t>CONSERVACION SERVICIO DE APR DE CAYURRUCA COMUNA DE RÍO BUENO</t>
  </si>
  <si>
    <t>40029307-0</t>
  </si>
  <si>
    <t>CONSERVACION SISTEMA APR VILLA QUINCHAO, COMUNA DE QUINCHAO</t>
  </si>
  <si>
    <t>QUINCHAO</t>
  </si>
  <si>
    <t>40029309-0</t>
  </si>
  <si>
    <t>CONSERVACION SISTEMA APR CHOPE CHECHIL, COMUNA DE CALBUCO</t>
  </si>
  <si>
    <t>CALBUCO</t>
  </si>
  <si>
    <t>40029310-0</t>
  </si>
  <si>
    <t>CONSERVACION SISTEMA APR LA CHACRA, COMUNA DE CASTRO</t>
  </si>
  <si>
    <t>40029312-0</t>
  </si>
  <si>
    <t>CONSERVACION SISTEMA DE APR DE ISLA QUEUI, COMUNA DE CASTRO</t>
  </si>
  <si>
    <t>40029317-0</t>
  </si>
  <si>
    <t>CONSERVACION SISTEMA APR LELBUN AITUY, COMUNA DE QUEILEN</t>
  </si>
  <si>
    <t>QUEILEN</t>
  </si>
  <si>
    <t>40029318-0</t>
  </si>
  <si>
    <t>CONSERVACION SISTEMA APR QUINCHED, COMUNA DE CHONCHI</t>
  </si>
  <si>
    <t>40029320-0</t>
  </si>
  <si>
    <t>CONSERVACION SISTEMA APR LIUCURA SAN AGUSTIN, COMUNA DE PUQUELDON</t>
  </si>
  <si>
    <t>PUQUELDON</t>
  </si>
  <si>
    <t>40029322-0</t>
  </si>
  <si>
    <t>CONSERVACION SISTEMA APR SAN JOSE, COMUNA DE CASTRO</t>
  </si>
  <si>
    <t>40029324-0</t>
  </si>
  <si>
    <t>CONSERVACION SISTEMA APR PALQUI, COMUNA DE CURACO DE VELEZ</t>
  </si>
  <si>
    <t>40029326-0</t>
  </si>
  <si>
    <t>CONSERVACION SISTEMA APR LLIUCO AUCHO, COMUNA DE QUEMCHI</t>
  </si>
  <si>
    <t>QUEMCHI</t>
  </si>
  <si>
    <t>40029328-0</t>
  </si>
  <si>
    <t>CONSERVACION SISTEMA APR ICHUAC, COMUNA DE PUQUELDON</t>
  </si>
  <si>
    <t>40029331-0</t>
  </si>
  <si>
    <t>CONSERVACION SISTEMA APR YALDAD, COMUNA DE QUELLON</t>
  </si>
  <si>
    <t>40029332-0</t>
  </si>
  <si>
    <t>CONSERVACION SISTEMA APR ISLA MECHUQUE, COMUNA DE QUEMCHI</t>
  </si>
  <si>
    <t>40029333-0</t>
  </si>
  <si>
    <t>CONSERVACION SISTEMA APR CHAYAHUE ABTAO, COMUNA DE CALBUCO</t>
  </si>
  <si>
    <t>40029336-0</t>
  </si>
  <si>
    <t>CONSERVACION SISTEMA APR PARGA, COMUNA DE FRESIA</t>
  </si>
  <si>
    <t>FRESIA</t>
  </si>
  <si>
    <t>40029337-0</t>
  </si>
  <si>
    <t>CONSERVACION SISTEMA APR LAS QUEMAS CENTRO, COMUNA DE OSORNO</t>
  </si>
  <si>
    <t>40029341-0</t>
  </si>
  <si>
    <t>CONSERVACION SISTEMA APR ESTACION CONCORDIA, COMUNA DE PURRANQUE</t>
  </si>
  <si>
    <t>PURRANQUE</t>
  </si>
  <si>
    <t>40029346-0</t>
  </si>
  <si>
    <t>CONSERVACION SISTEMA APR EL YALE, COMUNA DE CALBUCO</t>
  </si>
  <si>
    <t>40029297-0</t>
  </si>
  <si>
    <t>CONSERVACION SISTEMA DE APR REPOLLAL, REGIÓN DE AYSÉN COMUNA DE GUAITECAS</t>
  </si>
  <si>
    <t>GUAITECAS</t>
  </si>
  <si>
    <t>40029321-0</t>
  </si>
  <si>
    <t>CONSERVACION SISTEMA DE APR VILLA O´HIGGINS REGIÓN DE AYSÉN</t>
  </si>
  <si>
    <t>40029329-0</t>
  </si>
  <si>
    <t>CONSERVACION SISTEMA DE APR RAÚL MARÍN, REGIÓN DE AYSÉN COMUNA DE CISNES</t>
  </si>
  <si>
    <t>CISNES</t>
  </si>
  <si>
    <t>40029334-0</t>
  </si>
  <si>
    <t>CONSERVACION SISTEMA DE APR CHACRAS DE CISNES, REGIÓN DE AYSÉN COMUNA DE CISNES</t>
  </si>
  <si>
    <t>40029339-0</t>
  </si>
  <si>
    <t>CONSERVACION SISTEMA DE APR PUERTO SANCHEZ REGIÓN DE AYSÉN</t>
  </si>
  <si>
    <t>40029343-0</t>
  </si>
  <si>
    <t>CONSERVACION  SISTEMA DE APR PUERTO BERTRAND, REGIÓN DE AYSÉN COMUNA DE CHILE CHICO</t>
  </si>
  <si>
    <t>GENERAL CARRERA</t>
  </si>
  <si>
    <t>CHILE CHICO</t>
  </si>
  <si>
    <t>40029347-0</t>
  </si>
  <si>
    <t>CONSERVACION SISTEMA DE APR ALTO BAGUALES, REGIÓN DE AYSÉN COMUNA DE COIHAYQUE</t>
  </si>
  <si>
    <t>40026097-0</t>
  </si>
  <si>
    <t>SERVICIO</t>
  </si>
  <si>
    <t>MEJORAMIENTO CBI ALLIPÉN FOLILCO LAFQUÉN, FREIRE</t>
  </si>
  <si>
    <t>CARAHUE, FREIRE, GALVARINO, PUCON, TEODORO SCHMIDT, VILCUN, PUREN, RENAICO, TRAIGUEN, VICTORIA</t>
  </si>
  <si>
    <t>ARRASTRE AÑO SIGUIENTE</t>
  </si>
  <si>
    <t>PRESUPUESTO DECRETADO</t>
  </si>
  <si>
    <t>EJECUTADO AÑO</t>
  </si>
  <si>
    <t>% EJECUTADO/ P. VIGENTE</t>
  </si>
  <si>
    <t>REGION</t>
  </si>
  <si>
    <t>ITEM</t>
  </si>
  <si>
    <t xml:space="preserve">MONTO LEY </t>
  </si>
  <si>
    <t>ARRASTRE AÑO SUB SIGUIENTE</t>
  </si>
  <si>
    <t>40030513-0</t>
  </si>
  <si>
    <t>CONSERVACION DS -50 EDIFICIO MOP REGION DE AYSÉN</t>
  </si>
  <si>
    <t>40026097-15</t>
  </si>
  <si>
    <t>40027832-0</t>
  </si>
  <si>
    <t>CONSERVACION RED VIAL REGION DE TARAPACA 2020 - 2022</t>
  </si>
  <si>
    <t>40026097-2</t>
  </si>
  <si>
    <t>40027833-0</t>
  </si>
  <si>
    <t>CONSERVACION RED VIAL, REGION DE ANTOFAGASTA 2020 - 2022</t>
  </si>
  <si>
    <t>40029491-0</t>
  </si>
  <si>
    <t>CONSERVACION CAMINO BASICO, REGION DE ANTOFAGASTA 2020 - 2022</t>
  </si>
  <si>
    <t>40026097-3</t>
  </si>
  <si>
    <t>40026097-4</t>
  </si>
  <si>
    <t>40027835-0</t>
  </si>
  <si>
    <t>CONSERVACION RED VIAL REGION DE COQUIMBO AÑO 2020 - 2022</t>
  </si>
  <si>
    <t>40027836-0</t>
  </si>
  <si>
    <t>CONSERVACION CAMINOS BÁSICOS REGIÓN DE COQUIMBO 2020 - 2022</t>
  </si>
  <si>
    <t>40026097-5</t>
  </si>
  <si>
    <t>40027838-0</t>
  </si>
  <si>
    <t>CONSERVACION RED VIAL REGIÓN DE VALPARAÍSO 2020 - 2022</t>
  </si>
  <si>
    <t>CONSTRUCCION PUENTE LOS TALAVERAS, COMUNA DE COLINA Y PUENTE SANTA ROSA EN LA COMUNA DE LAMPA</t>
  </si>
  <si>
    <t>40026097-13</t>
  </si>
  <si>
    <t>40026097-6</t>
  </si>
  <si>
    <t>40026097-7</t>
  </si>
  <si>
    <t>40027841-0</t>
  </si>
  <si>
    <t>CONSERVACION RED VIAL, REGION DEL MAULE 2020 -2022</t>
  </si>
  <si>
    <t>40026097-16</t>
  </si>
  <si>
    <t>40026097-8</t>
  </si>
  <si>
    <t>40027842-0</t>
  </si>
  <si>
    <t>CONSERVACION RED VIAL REGION DEL BIO BIO 2020</t>
  </si>
  <si>
    <t>40027817-0</t>
  </si>
  <si>
    <t>CONSERVACION RED VIAL REGION DE LA ARAUCANIA 2020-2022</t>
  </si>
  <si>
    <t>40029496-0</t>
  </si>
  <si>
    <t>CONSERVACION CAMINOS BASICOS REGION DE LA ARAUCANIA 2020</t>
  </si>
  <si>
    <t>40026097-14</t>
  </si>
  <si>
    <t>40027826-0</t>
  </si>
  <si>
    <t>CONSERVACION RED VIAL LOS RIOS 2020</t>
  </si>
  <si>
    <t>40029499-0</t>
  </si>
  <si>
    <t>CONSERVACION CAMINOS BÁSICOS REGIÓN DE LOS RIOS 2020</t>
  </si>
  <si>
    <t>40027820-0</t>
  </si>
  <si>
    <t>CONSERVACION DE LA RED VIAL REGION DE LOS LAGOS 2020-2021</t>
  </si>
  <si>
    <t>40026097-11</t>
  </si>
  <si>
    <t>CONSTRUCCION CAMINO DE PENETRACION CALAFATE - RUSSFIN, TIERRA DEL FUEGO</t>
  </si>
  <si>
    <t>40026097-12</t>
  </si>
  <si>
    <t>40027823-0</t>
  </si>
  <si>
    <t>CONSERVACION RED VIAL REGION DE MAGALLANES 2020</t>
  </si>
  <si>
    <t>NORMALIZACION AREA DE MOVIMIENTO AERODROMO CARRIEL SUR CONCEPCION</t>
  </si>
  <si>
    <t>40030351-0</t>
  </si>
  <si>
    <t>CONSERVACION SISTEMAS DE APR POR SEQUÍA AÑO 2021-2022, REGIÓN DE COQUIMBO REGIÓN DE COQUIMBO</t>
  </si>
  <si>
    <t>40030354-0</t>
  </si>
  <si>
    <t>CONSERVACION SISTEMAS DE APR POR SEQUÍA AÑO 2021-2022, REGIÓN DE VALPARAÍSO REGIÓN DE VALPARAÍSO</t>
  </si>
  <si>
    <t>40030360-0</t>
  </si>
  <si>
    <t>CONSERVACION SISTEMAS DE APR POR SEQUÍA AÑO 2021-2022, REGIÓN METROPOLITANA REGIÓN METROPOLITANA</t>
  </si>
  <si>
    <t>40030357-0</t>
  </si>
  <si>
    <t>CONSERVACION SISTEMAS DE APR POR SEQUÍA AÑO 2021-2022, REGIÓN DE O'HIGGINS REGIÓN DE O' HIGGINS</t>
  </si>
  <si>
    <t>40030359-0</t>
  </si>
  <si>
    <t>CONSERVACION SISTEMAS DE APR POR SEQUÍA AÑO 2021-2022, REGIÓN DEL MAULE REGIÓN DEL MAULE</t>
  </si>
  <si>
    <t>40030361-0</t>
  </si>
  <si>
    <t>CONSERVACION SISTEMAS DE APR POR SEQUÍA AÑO 2021-2022, REGIÓN DE ÑUBLE REGIÓN DEL ÑUBLE</t>
  </si>
  <si>
    <t>40030362-0</t>
  </si>
  <si>
    <t>CONSERVACION  SISTEMAS DE APR POR SEQUÍA AÑO 2021-2022, REGIÓN DEL BIO BÍO REGIÓN DEL BIOBÍO</t>
  </si>
  <si>
    <t>40029719-0</t>
  </si>
  <si>
    <t>CONSTRUCCION SERVICIO DE APR DE HUIPEL-MUCÚN COMUNA DE LANCO</t>
  </si>
  <si>
    <t>29000602-0</t>
  </si>
  <si>
    <t>-- AEROPUERTO DE ANTOFAGASTA (ASESORÍA DE INSPECCIÓN FISCAL - COVID)</t>
  </si>
  <si>
    <t>29000604-0</t>
  </si>
  <si>
    <t>29000600-0</t>
  </si>
  <si>
    <t>29000601-0</t>
  </si>
  <si>
    <t>29000603-0</t>
  </si>
  <si>
    <t>LANCO</t>
  </si>
  <si>
    <t>40013823-0</t>
  </si>
  <si>
    <t>CONSTRUCCION EDIFICIO MINISTERIO OBRAS PUBLICAS REGIÓN DE ÑUBLE</t>
  </si>
  <si>
    <t>30131607-0</t>
  </si>
  <si>
    <t>MEJORAMIENTO QUEBRADA DE PEÑUELAS REGION DE COQUIMBO</t>
  </si>
  <si>
    <t>LA SERENA, COQUIMBO</t>
  </si>
  <si>
    <t>40030492-0</t>
  </si>
  <si>
    <t>CONSERVACION SISTEMA DE RIEGO CANAL LOS PRADOS, REGIÓN DE LA ARAUCANÍA</t>
  </si>
  <si>
    <t>CURACAUTIN</t>
  </si>
  <si>
    <t>40030493-0</t>
  </si>
  <si>
    <t>CONSERVACION SISTEMA DE RIEGO CANAL PILÉN CHICO, REGIÓN DE LA ARAUCANÍA</t>
  </si>
  <si>
    <t>VICTORIA</t>
  </si>
  <si>
    <t>40030495-0</t>
  </si>
  <si>
    <t>CONSERVACION  SISTEMA DE RIEGO CANAL SANTA ELENA, REGIÓN DE LA ARAUCANÍA</t>
  </si>
  <si>
    <t>ANGOL</t>
  </si>
  <si>
    <t>40027285-0</t>
  </si>
  <si>
    <t>MEJORAMIENTO RUTA A-27, SECTOR SAN MIGUEL AZAPA - KM 32</t>
  </si>
  <si>
    <t>30106622-0</t>
  </si>
  <si>
    <t>CONSERVACION RUTA 5, SECTOR CACHANGO - BIF. EX OFICINA VICTORIA</t>
  </si>
  <si>
    <t>40028665-0</t>
  </si>
  <si>
    <t>CONSERVACION PASADAS URBANAS REGIÓN DE ÑUBLE GLOSA 7</t>
  </si>
  <si>
    <t>40030515-0</t>
  </si>
  <si>
    <t>CONSERVACION PASADAS URBANAS REGION DEL BIOBIO GLOSA 7</t>
  </si>
  <si>
    <t>40031617-0</t>
  </si>
  <si>
    <t>CONSERVACION CAMINOS PLAN INDIGENA REGION DEL BIOBIO 2021 (PLAN DE RECUPERACIÓN)</t>
  </si>
  <si>
    <t>40031619-0</t>
  </si>
  <si>
    <t>CONSERVACION SEGURIDAD VIAL EN REGION LOS LAGOS (PLAN DE RECUPERACIÓN)</t>
  </si>
  <si>
    <t>30231622-0</t>
  </si>
  <si>
    <t>CONSTRUCCION CONEXION VIAL SECTOR BALSA BAKER, COMUNA COCHRANE</t>
  </si>
  <si>
    <t>30387326-0</t>
  </si>
  <si>
    <t>CONSERVACIÓN RUTA N-589-Q, CHILLAN - YUNGAY - PTE. LA FABRICA -CANTERAS</t>
  </si>
  <si>
    <t>40031250-0</t>
  </si>
  <si>
    <t>CONSERVACION SISTEMA DE RIEGO CAMARICO CASAS BLANCAS, PROVINCIA DE ÑUBLE REGIÓN DE ÑUBLE - RECUP</t>
  </si>
  <si>
    <t>40031973-0</t>
  </si>
  <si>
    <t>CONSERVACION SISTEMA DE RIEGO CANAL QUEPE SUR, VILCÚN, REGIÓN DE LA ARAUCANÍA-RECUP</t>
  </si>
  <si>
    <t>CONSERVACION SANEAMIENTO RUTA A-23, SECTOR: CRUCE RUTA 11 CH - CRUCE RUTA A-93, 2020</t>
  </si>
  <si>
    <t>CONSERVACION SANEAMIENTO CAMINOS RURALES TARAPACA 2020 - 2022</t>
  </si>
  <si>
    <t>CONSERVACION PUENTE SAN FRANCISCO ANTIGUO EN EL MONTE</t>
  </si>
  <si>
    <t>MEJORAMIENTO PASADA URBANA POR SANTA CRUZ DIVERSAS RUTAS</t>
  </si>
  <si>
    <t>CONSTRUCCION RUTA PRECORD. S: RUTA L-11-RUTA L-535 Y PTE. ACHIBUENO</t>
  </si>
  <si>
    <t>LINARES, LONGAVI</t>
  </si>
  <si>
    <t>CONSERVACION SISTEMA SEÑALIZACION INFORMATIVA IX REGION 2019</t>
  </si>
  <si>
    <t>MEJORAMIENTO T-210: CRUCE RUTA 5 - CIRUELOS - PUREO</t>
  </si>
  <si>
    <t>REPOSICION DE VARIOS PUENTES REGION DE MAGALLANES</t>
  </si>
  <si>
    <t>40029507-0</t>
  </si>
  <si>
    <t>CONSERVACION DE SEGURIDAD VIAL EN ZONAS DE ESCUELA 2020</t>
  </si>
  <si>
    <t>40030400-0</t>
  </si>
  <si>
    <t xml:space="preserve">CONSERVACION MAYOR AREA DE MOVIMIENTO AEROPUERTO DIEGO </t>
  </si>
  <si>
    <t>40029865-0</t>
  </si>
  <si>
    <t xml:space="preserve">CONSERVACION MAYOR AREA DE MOVIMIENTO AERÓDROMO DE CHAMONATE </t>
  </si>
  <si>
    <t>40030402-0</t>
  </si>
  <si>
    <t xml:space="preserve">CONSERVACION MAYOR AEROPUERTO ARTURO MERINO BENITEZ AÑOS 2021 - 2022 </t>
  </si>
  <si>
    <t>40030399-0</t>
  </si>
  <si>
    <t xml:space="preserve">CONSERVACION PEQUEÑOS AERODROMOS ZONA CENTRAL/2021 2022 </t>
  </si>
  <si>
    <t>NTERPROVINCIAL</t>
  </si>
  <si>
    <t>40030304-0</t>
  </si>
  <si>
    <t>CONSERVACION INTEGRAL SISTEMA DE AGUA POTABLE RURAL SAN PEDRO DE ATACAMA</t>
  </si>
  <si>
    <t>40022913-0</t>
  </si>
  <si>
    <t>CONSTRUCCION APR EL RESPLANDOR LAMPA</t>
  </si>
  <si>
    <t>40029505-0</t>
  </si>
  <si>
    <t>ARICA, PUTRE, GENERAL LAGOS</t>
  </si>
  <si>
    <t>40032412-0</t>
  </si>
  <si>
    <t>40027830-0</t>
  </si>
  <si>
    <t>IQUIQUE, PICA</t>
  </si>
  <si>
    <t>40017888-0</t>
  </si>
  <si>
    <t>30083002-0</t>
  </si>
  <si>
    <t>30122001-0</t>
  </si>
  <si>
    <t>40006608-0</t>
  </si>
  <si>
    <t>TEMUCO, CARAHUE, CUNCO, CURARREHUE, FREIRE, GALVARINO, GORBEA, LAUTARO, LONCOCHE, MELIPEUCO, NUEVA IMPERIAL, PADRE LAS CASAS, PERQUENCO, PITRUFQUEN, PUCON, SAAVEDRA, TEODORO SCHMIDT, TOLTEN, VILCUN, VILLARRICA, ANGOL, COLLIPULLI, CURACAUTIN, ERCILLA, LONQ</t>
  </si>
  <si>
    <t>30480981-0</t>
  </si>
  <si>
    <t>30123602-0</t>
  </si>
  <si>
    <t xml:space="preserve"> MONTO LEY </t>
  </si>
  <si>
    <t xml:space="preserve"> PRESUPUESTO VIGENTE</t>
  </si>
  <si>
    <t xml:space="preserve"> PRESUPUESTO DECRETADO</t>
  </si>
  <si>
    <t xml:space="preserve"> EJECUTADO AÑO</t>
  </si>
  <si>
    <t xml:space="preserve"> ARRASTRE AÑO SIGUIENTE</t>
  </si>
  <si>
    <t xml:space="preserve"> ARRASTRE AÑO SUB SIGUIENTE</t>
  </si>
  <si>
    <t>Servicio</t>
  </si>
  <si>
    <t>Región</t>
  </si>
  <si>
    <t xml:space="preserve">Total </t>
  </si>
  <si>
    <t>JUSTICIA</t>
  </si>
  <si>
    <t>40033162-0</t>
  </si>
  <si>
    <t>CONSERVACION SISTEMA DE RIEGO LAS PATAGUAS, COMUNA DE COIHUECO, REGIÓN DE ÑUBLE - RECUP.</t>
  </si>
  <si>
    <t>40028928-0</t>
  </si>
  <si>
    <t>MEJORAMIENTO CBI RUTA D-215, SECTOR MARQUESA - TALCUNA ORIENTE, VICUÑA</t>
  </si>
  <si>
    <t>INFRAESTRUCTURA PORTUARIA DE CONECTIVIDAD</t>
  </si>
  <si>
    <t>40033264-0</t>
  </si>
  <si>
    <t xml:space="preserve">CONSERVACION MAYOR ÁREA MOVIMIENTO AP ANDRÉS SABELLA, ANTOFAGASTA, PLAN DE RECUPERACION </t>
  </si>
  <si>
    <t>40033041-0</t>
  </si>
  <si>
    <t>CONSERVACION EQUEÑOS AERODROMOS REGION DE COQUIMBO 2021-2022, PLAN DE RECUPERACIÓN</t>
  </si>
  <si>
    <t>CHOAPA, LIMARI</t>
  </si>
  <si>
    <t>LOS VILOS, COMBARBALA</t>
  </si>
  <si>
    <t>40031234-0</t>
  </si>
  <si>
    <t xml:space="preserve">CONSERVACION AREA DE MOVIMIENTO AERÓDROMO LOS MAITENES DE VILLA VIEJA, REGION DE LOS RÍOS </t>
  </si>
  <si>
    <t>40032982-0</t>
  </si>
  <si>
    <t xml:space="preserve">CONSERVACION PLATAFORMA AEROMÉDICA AERÓDROMO LAS MARÍAS, PLAN DE RECUPERACION </t>
  </si>
  <si>
    <t>40033073-0</t>
  </si>
  <si>
    <t xml:space="preserve">CONSERVACION PLANTA AGUA POTABLE AERÓDROMO PICHOY, PLAN DE RECUPERACION </t>
  </si>
  <si>
    <t>40033023-0</t>
  </si>
  <si>
    <t xml:space="preserve">CONSERVACION RUTINARIA AEROPUERTO EL TEPUAL 2021-2022, PLAN RECUPERACION </t>
  </si>
  <si>
    <t>40033048-0</t>
  </si>
  <si>
    <t xml:space="preserve">CONSERVACION GLOBAL CHILOÉ 2021-2022, PLAN RECUPERACIÓN </t>
  </si>
  <si>
    <t>CASTRO, ANCUD, CHONCHI, CURACO DE VELEZ, DALCAHUE, PUQUELDON, QUEILEN, QUELLON, QUEMCHI, QUINCHAO</t>
  </si>
  <si>
    <t>40033052-0</t>
  </si>
  <si>
    <t xml:space="preserve">CONSERVACION GLOBAL PALENA 2021-2022, PLAN RECUPERACIÓN </t>
  </si>
  <si>
    <t>CHAITEN, FUTALEUFU, HUALAIHUE, PALENA</t>
  </si>
  <si>
    <t>40033054-0</t>
  </si>
  <si>
    <t xml:space="preserve">CONSERVACION GLOBAL LLANQUIHUE 2021-2022, PLAN RECUPERACIÓN </t>
  </si>
  <si>
    <t>PUERTO MONTT, CALBUCO, COCHAMO, FRESIA, FRUTILLAR, LOS MUERMOS, LLANQUIHUE, MAULLIN, PUERTO VARAS</t>
  </si>
  <si>
    <t>40033035-0</t>
  </si>
  <si>
    <t xml:space="preserve">CONSERVACION MAYOR AERODROMO TTE. VIDAL ETAPA III - PLAN DE RECUPERACION </t>
  </si>
  <si>
    <t>COIHAIQUE, LAGO VERDE, AYSEN, CISNES, GUAITECAS, COCHRANE, O'HIGGINS, TORTEL, CHILE CHICO, RIO IBAÑEZ</t>
  </si>
  <si>
    <t>30485530-0</t>
  </si>
  <si>
    <t>CONSERVACION REFUGIO DE PASAJEROS PEQ. ADMO. FRANCO BIANCO, CERRO SOMBRERO, COMUNA PRIMAVERA, PLAN DE RECUPERACION</t>
  </si>
  <si>
    <t>40033095-0</t>
  </si>
  <si>
    <t xml:space="preserve">CONSERVACION N ZONA DE PARADA, AERÓDROMO PAMPA GUANACO, TIMAUKEL, TIERRA DEL FUEGO, PLAN DE RECUPERACION </t>
  </si>
  <si>
    <t>30103535-0</t>
  </si>
  <si>
    <t>MEJORAMIENTO SERVICIO APR EL CARMEN LA LIGUA</t>
  </si>
  <si>
    <t>40020457-0</t>
  </si>
  <si>
    <t>INSTALACION SISTEMA AGUA POTABLE RURAL MAITEN LARGO V REGION</t>
  </si>
  <si>
    <t>40030281-0</t>
  </si>
  <si>
    <t>CONSERVACION SISTEMA APR RIO CLARO, REGION DE AYSEN COMUNA DE COYHAIQUE</t>
  </si>
  <si>
    <t>40030283-0</t>
  </si>
  <si>
    <t>CONSERVACION SISTEMA APR CERRO NEGRO, REGION DE AYSEN COMUNA DE COIHAIQUE</t>
  </si>
  <si>
    <t>40030284-0</t>
  </si>
  <si>
    <t>CONSERVACION  SISTEMA APR LOS TORREONES, REGION DE AYSEN COMUNA DE AYSÉN</t>
  </si>
  <si>
    <t>40030286-0</t>
  </si>
  <si>
    <t>CONSERVACION SISTEMA APR EL SALTO AYSEN, REGION DE AYSEN COMUNA DE AYSÉN</t>
  </si>
  <si>
    <t>40020100-0</t>
  </si>
  <si>
    <t xml:space="preserve">CONSERVACION RUTINARIA PEQUEÑOS AERODROMOS AÑOS 2021-2022, PLAN DE RECUPERACIÓN </t>
  </si>
  <si>
    <t>40030238-0</t>
  </si>
  <si>
    <t>CONSERVACION SISTEMA DE AGUA POTABLE RURAL PUNTA CARRERA, COMUNA PUNTA ARENAS, 2021</t>
  </si>
  <si>
    <t>40031349-0</t>
  </si>
  <si>
    <t>CONSERVACION OBRAS PORTUARIAS MENORES PLAN RECUPERACION ECONOMICA MAULE</t>
  </si>
  <si>
    <t>CONSTITUCION</t>
  </si>
  <si>
    <t>40031347-0</t>
  </si>
  <si>
    <t>CONSERVACION OBRAS PORTUARIAS MENORES RECUPERACION REGION BIOBIO</t>
  </si>
  <si>
    <t>LOTA, PENCO, TALCAHUANO, TOME, ARAUCO</t>
  </si>
  <si>
    <t>40011426-0</t>
  </si>
  <si>
    <t>AMPLIACIÓN Y MEJORAMIENTO APR MOLINO-VENTANA DEL ALTO SANTA LAURA, TENO</t>
  </si>
  <si>
    <t>TENO</t>
  </si>
  <si>
    <t>40027258-0</t>
  </si>
  <si>
    <t>AMPLIACIÓN Y MEJORAMIENTO MEJORAMIENTO Y AMPLIACION SISTEMA APR EL PLUMERO PENCAHUE</t>
  </si>
  <si>
    <t>PENCAHUE</t>
  </si>
  <si>
    <t>40033196-0</t>
  </si>
  <si>
    <t>CONSERVACION SISTEMA SANITARIO RURAL UNIHUE HUALQUI</t>
  </si>
  <si>
    <t>HUALQUI</t>
  </si>
  <si>
    <t>40033246-0</t>
  </si>
  <si>
    <t>CONSERVACION SISTEMA SANITARIO RURAL CAYUCUPIL, COMUNA DE CAÑETE COMUNA DE CAÑETE - CAYUCUPIL</t>
  </si>
  <si>
    <t>40033542-0</t>
  </si>
  <si>
    <t>CONSERVACION SERVICIO SANITARIO RURAL PEHUEN, COMUNA DE LEBU COMUNA DE LEBU - PEHUEN</t>
  </si>
  <si>
    <t>LEBU</t>
  </si>
  <si>
    <t>30068174-0</t>
  </si>
  <si>
    <t>AMPLIACION SISTEMA APR ICALMA LONQUIMAY</t>
  </si>
  <si>
    <t>30132104-0</t>
  </si>
  <si>
    <t>CONSTRUCCION INSTALACION AGUA POTABLE RURAL BAJADA DE PIEDRA</t>
  </si>
  <si>
    <t>PITRUFQUEN</t>
  </si>
  <si>
    <t>40027798-0</t>
  </si>
  <si>
    <t>CONSTRUCCION SERVICIO DE APR DE BONIFACIO VALDIVIA</t>
  </si>
  <si>
    <t>40029728-0</t>
  </si>
  <si>
    <t>CONSTRUCCION SERVICIO DE APR DE SECTORES UNIDOS LA UNIÓN</t>
  </si>
  <si>
    <t>40029744-0</t>
  </si>
  <si>
    <t>CONSTRUCCION SERVICIO DE APR DE ILIHUE-LOS MAÑÍOS, LAGO RANCO</t>
  </si>
  <si>
    <t>40029785-0</t>
  </si>
  <si>
    <t>CONSTRUCCION SERVICIO DE APR DE MINAS DE PUNAHUE LOS LAGOS</t>
  </si>
  <si>
    <t>40029754-0</t>
  </si>
  <si>
    <t>MEJORAMIENTO MEJORAMIENTO SISTEMA EVACUACION AGUAS LLUVIAS COLECTOR LUSITANIA VIÑA DEL MAR</t>
  </si>
  <si>
    <t>40033732-0</t>
  </si>
  <si>
    <t>CONSERVACION SISTEMA DE RIEGO TRANQUE CHINCOLCO, COMUNA DE PETORCA, REGIÓN DE VALPO - RECUP</t>
  </si>
  <si>
    <t>RED AUSTRAL</t>
  </si>
  <si>
    <t>INFRAESTRUCTURA PORTUARIA DE RIBERA</t>
  </si>
  <si>
    <t>40025790-0</t>
  </si>
  <si>
    <t>CONSTRUCCION PROTECCIÓN COSTERA CHOLLIN, SCHWAGER-CORONEL</t>
  </si>
  <si>
    <t>40033965-0</t>
  </si>
  <si>
    <t>CONSERVACION MAYOR ETAPA 1 AERÓDROMO CHAÑARAL, PLAN DE RECUPERACION</t>
  </si>
  <si>
    <t>CHAÑARAL</t>
  </si>
  <si>
    <t>40033968-0</t>
  </si>
  <si>
    <t xml:space="preserve">CONSERVACION MAYOR AERODROMO CHAMONATE 2021 2022 PLAN DE RECUPERACION </t>
  </si>
  <si>
    <t>40033978-0</t>
  </si>
  <si>
    <t xml:space="preserve">CONSERVACION AREA DE MOVIMIENTO AERODROMO LA FLORIDA III ETAPA PLAN DE RECUPERACION </t>
  </si>
  <si>
    <t>40031050-0</t>
  </si>
  <si>
    <t xml:space="preserve">NORMALIZACION CIERRE PERIMETRAL AERÓDROMO POYO, CHAITÉN </t>
  </si>
  <si>
    <t>40030459-0</t>
  </si>
  <si>
    <t>CONSERVACION SERVICIO SANITARIO RURAL PUTRE PUTRE</t>
  </si>
  <si>
    <t>40033817-0</t>
  </si>
  <si>
    <t>CONSERVACION SISTEMA APR QUEILEN QUEILEN</t>
  </si>
  <si>
    <t>ALCANTARILLADO Y SANEAMIENTO RURAL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</si>
</sst>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0"/>
      <color indexed="8"/>
      <name val="Arial"/>
      <family val="2"/>
    </font>
    <font>
      <sz val="10"/>
      <color rgb="FF000000"/>
      <name val="Arial"/>
      <family val="2"/>
    </font>
    <font>
      <sz val="10"/>
      <color theme="1"/>
      <name val="Verdana"/>
      <family val="2"/>
    </font>
    <font>
      <b/>
      <sz val="10"/>
      <color theme="1"/>
      <name val="Verdana"/>
      <family val="2"/>
    </font>
    <font>
      <b/>
      <sz val="10"/>
      <color rgb="FFFFFFFF"/>
      <name val="Verdana"/>
      <family val="2"/>
    </font>
    <font>
      <sz val="10"/>
      <color indexed="8"/>
      <name val="Verdana"/>
      <family val="2"/>
    </font>
    <font>
      <b/>
      <sz val="10"/>
      <color indexed="8"/>
      <name val="Verdana"/>
      <family val="2"/>
    </font>
  </fonts>
  <fills count="3">
    <fill>
      <patternFill patternType="none"/>
    </fill>
    <fill>
      <patternFill patternType="gray125"/>
    </fill>
    <fill>
      <patternFill patternType="solid">
        <fgColor rgb="FF193B67"/>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rgb="FF50698B"/>
      </right>
      <top/>
      <bottom style="thin">
        <color rgb="FF50698B"/>
      </bottom>
      <diagonal/>
    </border>
    <border>
      <left style="thin">
        <color indexed="64"/>
      </left>
      <right/>
      <top style="thin">
        <color indexed="64"/>
      </top>
      <bottom style="thin">
        <color indexed="64"/>
      </bottom>
      <diagonal/>
    </border>
    <border>
      <left/>
      <right/>
      <top/>
      <bottom style="thin">
        <color rgb="FF50698B"/>
      </bottom>
      <diagonal/>
    </border>
  </borders>
  <cellStyleXfs count="3">
    <xf numFmtId="0" fontId="0" fillId="0" borderId="0"/>
    <xf numFmtId="0" fontId="1" fillId="0" borderId="0"/>
    <xf numFmtId="0" fontId="2" fillId="0" borderId="0"/>
  </cellStyleXfs>
  <cellXfs count="21">
    <xf numFmtId="0" fontId="0" fillId="0" borderId="0" xfId="0"/>
    <xf numFmtId="0" fontId="0" fillId="0" borderId="0" xfId="0" applyAlignment="1">
      <alignment horizontal="center"/>
    </xf>
    <xf numFmtId="3" fontId="0" fillId="0" borderId="0" xfId="0" applyNumberFormat="1"/>
    <xf numFmtId="164" fontId="0" fillId="0" borderId="0" xfId="0" applyNumberFormat="1" applyAlignment="1">
      <alignment horizont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1" applyFont="1" applyFill="1" applyBorder="1" applyAlignment="1">
      <alignment vertical="top" wrapText="1"/>
    </xf>
    <xf numFmtId="0" fontId="6" fillId="0" borderId="3" xfId="1" applyFont="1" applyFill="1" applyBorder="1" applyAlignment="1">
      <alignment vertical="top" wrapText="1"/>
    </xf>
    <xf numFmtId="0" fontId="6" fillId="0" borderId="1" xfId="1" applyFont="1" applyFill="1" applyBorder="1" applyAlignment="1">
      <alignment horizontal="center" vertical="top" wrapText="1"/>
    </xf>
    <xf numFmtId="3" fontId="6"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center" vertical="top" wrapText="1"/>
    </xf>
    <xf numFmtId="0" fontId="3" fillId="0" borderId="0" xfId="0" applyFont="1"/>
    <xf numFmtId="0" fontId="3" fillId="0" borderId="1" xfId="0" applyFont="1" applyBorder="1" applyAlignment="1">
      <alignment horizontal="center"/>
    </xf>
    <xf numFmtId="0" fontId="3" fillId="0" borderId="1" xfId="0" applyFont="1" applyBorder="1"/>
    <xf numFmtId="3" fontId="4" fillId="0" borderId="1" xfId="0" applyNumberFormat="1" applyFont="1" applyBorder="1"/>
    <xf numFmtId="164" fontId="7" fillId="0" borderId="1" xfId="1" applyNumberFormat="1" applyFont="1" applyFill="1" applyBorder="1" applyAlignment="1">
      <alignment horizontal="center" vertical="top" wrapText="1"/>
    </xf>
    <xf numFmtId="0" fontId="3" fillId="0" borderId="0" xfId="0" pivotButton="1"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3" fontId="3" fillId="0" borderId="0" xfId="0" applyNumberFormat="1" applyFont="1" applyAlignment="1">
      <alignment vertical="center" wrapText="1"/>
    </xf>
  </cellXfs>
  <cellStyles count="3">
    <cellStyle name="Normal" xfId="0" builtinId="0"/>
    <cellStyle name="Normal 2" xfId="2"/>
    <cellStyle name="Normal_Hoja3" xfId="1"/>
  </cellStyles>
  <dxfs count="45">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font>
        <name val="Verdana"/>
        <scheme val="none"/>
      </font>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wrapText="1" readingOrder="0"/>
    </dxf>
    <dxf>
      <alignment vertical="center" wrapText="1" readingOrder="0"/>
    </dxf>
    <dxf>
      <alignment vertical="center" wrapText="1" readingOrder="0"/>
    </dxf>
    <dxf>
      <alignment vertical="center" wrapText="1" readingOrder="0"/>
    </dxf>
    <dxf>
      <alignment vertical="center" wrapText="1" readingOrder="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Jutronic Oyarzun (Dirplan)" refreshedDate="44482.910212152776" createdVersion="5" refreshedVersion="5" minRefreshableVersion="3" recordCount="637">
  <cacheSource type="worksheet">
    <worksheetSource ref="A640:O1277" sheet="BASE_COVID_2021 PRESENTACIÓN"/>
  </cacheSource>
  <cacheFields count="15">
    <cacheField name="SERVICIO" numFmtId="0">
      <sharedItems count="11">
        <s v="Secretaría y Administración General - FET-COVID-19"/>
        <s v="Administración y Ejecución de Obras Públicas - FET-COVID-19"/>
        <s v="Dirección de Arquitectura - FET-COVID-19"/>
        <s v="Dirección de Obras Hidráulicas - FET-COVID-19"/>
        <s v="Dirección de Vialidad - FET-COVID-19"/>
        <s v="Dirección de Obras Portuarias - FET-COVID-19"/>
        <s v="Dirección de Aeropuertos - FET-COVID-19"/>
        <s v="Dirección de Planeamiento - FET-COVID-19"/>
        <s v="Agua Potable Rural - FET-COVID-19"/>
        <s v="Dirección General de Concesiones de Obras Públicas - FET-COVID-19"/>
        <s v="Dirección General de Aguas - FET-COVID-19"/>
      </sharedItems>
    </cacheField>
    <cacheField name="REGION" numFmtId="0">
      <sharedItems count="19">
        <s v="Interregional"/>
        <s v=""/>
        <s v="Tarapacá"/>
        <s v="Atacama"/>
        <s v="Valparaíso"/>
        <s v="Metropolitana"/>
        <s v="Ñuble"/>
        <s v="Biobío"/>
        <s v="La Araucanía"/>
        <s v="Los Ríos"/>
        <s v="Los Lagos"/>
        <s v="Aysén"/>
        <s v="Magallanes y A Ch"/>
        <s v="Arica y Parinacota"/>
        <s v="Antofagasta"/>
        <s v="Coquimbo"/>
        <s v=" O'Higgins"/>
        <s v="Maule"/>
        <s v="FONDOS SIN DECRETAR" u="1"/>
      </sharedItems>
    </cacheField>
    <cacheField name="ITEM" numFmtId="0">
      <sharedItems/>
    </cacheField>
    <cacheField name="PROGRAMA" numFmtId="0">
      <sharedItems/>
    </cacheField>
    <cacheField name="CÓDIGO BIP" numFmtId="0">
      <sharedItems/>
    </cacheField>
    <cacheField name="NOMBRE INICIATIVA" numFmtId="0">
      <sharedItems/>
    </cacheField>
    <cacheField name="PROVINCIAS" numFmtId="0">
      <sharedItems/>
    </cacheField>
    <cacheField name="COMUNAS" numFmtId="0">
      <sharedItems/>
    </cacheField>
    <cacheField name="MONTO LEY " numFmtId="3">
      <sharedItems containsSemiMixedTypes="0" containsString="0" containsNumber="1" containsInteger="1" minValue="0" maxValue="41421808"/>
    </cacheField>
    <cacheField name="PRESUPUESTO VIGENTE" numFmtId="3">
      <sharedItems containsSemiMixedTypes="0" containsString="0" containsNumber="1" containsInteger="1" minValue="-1" maxValue="27404000"/>
    </cacheField>
    <cacheField name="PRESUPUESTO DECRETADO" numFmtId="3">
      <sharedItems containsSemiMixedTypes="0" containsString="0" containsNumber="1" containsInteger="1" minValue="0" maxValue="27404000"/>
    </cacheField>
    <cacheField name="EJECUTADO AÑO" numFmtId="3">
      <sharedItems containsSemiMixedTypes="0" containsString="0" containsNumber="1" minValue="0" maxValue="13895790.327"/>
    </cacheField>
    <cacheField name="% EJECUTADO/ P. VIGENTE" numFmtId="164">
      <sharedItems containsMixedTypes="1" containsNumber="1" minValue="0" maxValue="1.0372354206223118"/>
    </cacheField>
    <cacheField name="ARRASTRE AÑO SIGUIENTE" numFmtId="3">
      <sharedItems containsSemiMixedTypes="0" containsString="0" containsNumber="1" containsInteger="1" minValue="0" maxValue="22764000"/>
    </cacheField>
    <cacheField name="ARRASTRE AÑO SUB SIGUIENTE" numFmtId="3">
      <sharedItems containsSemiMixedTypes="0" containsString="0" containsNumber="1" containsInteger="1" minValue="0" maxValue="14257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7">
  <r>
    <x v="0"/>
    <x v="0"/>
    <s v="PROYECTOS"/>
    <s v="ADMINISTRACION"/>
    <s v="26000002-0"/>
    <s v="CONSERVACIÓN DE INSTALACIONES Y EQUIPAMIENTO"/>
    <s v="INTERPROVINCIAL"/>
    <s v="INTERCOMUNAL"/>
    <n v="884857"/>
    <n v="0"/>
    <n v="0"/>
    <n v="0"/>
    <s v="-"/>
    <n v="0"/>
    <n v="0"/>
  </r>
  <r>
    <x v="1"/>
    <x v="0"/>
    <s v="PROYECTOS"/>
    <s v="EQUIPAMIENTO"/>
    <s v="26000003-0"/>
    <s v="CONSERVACION DE INSTALACIONES Y EQUIPAMIENTO"/>
    <s v="INTERPROVINCIAL"/>
    <s v="INTERCOMUNAL"/>
    <n v="180749"/>
    <n v="0"/>
    <n v="0"/>
    <n v="0"/>
    <s v="-"/>
    <n v="0"/>
    <n v="0"/>
  </r>
  <r>
    <x v="2"/>
    <x v="1"/>
    <s v="PROYECTOS"/>
    <s v=""/>
    <s v="000"/>
    <s v="FONDOS SIN DECRETAR"/>
    <s v=""/>
    <s v=""/>
    <n v="0"/>
    <n v="1697571"/>
    <n v="0"/>
    <n v="0"/>
    <n v="0"/>
    <n v="0"/>
    <n v="0"/>
  </r>
  <r>
    <x v="2"/>
    <x v="2"/>
    <s v="PROYECTOS"/>
    <s v="EDIFICACION PATRIMONIAL"/>
    <s v="30102710-0"/>
    <s v="RESTAURACION ARQUITECTONICA TEATRO MUNICIPAL, IQUIQUE"/>
    <s v="IQUIQUE"/>
    <s v="IQUIQUE"/>
    <n v="1636000"/>
    <n v="0"/>
    <n v="0"/>
    <n v="0"/>
    <s v="-"/>
    <n v="0"/>
    <n v="0"/>
  </r>
  <r>
    <x v="2"/>
    <x v="2"/>
    <s v="PROYECTOS"/>
    <s v="EDIFICIOS GUBERNAMENTALES"/>
    <s v="40019944-0"/>
    <s v="CONSTRUCCIÓN NUEVO COMPLEJO ADUANA DE QUILLAGUA"/>
    <s v="TAMARUGAL"/>
    <s v="POZO ALMONTE"/>
    <n v="3298050"/>
    <n v="0"/>
    <n v="0"/>
    <n v="0"/>
    <s v="-"/>
    <n v="0"/>
    <n v="0"/>
  </r>
  <r>
    <x v="2"/>
    <x v="2"/>
    <s v="PROYECTOS"/>
    <s v="EDIFICIOS MOP"/>
    <s v="40020020-0"/>
    <s v="CONSERVACION MEDIDAS PRIORITARIAS EDIFICIO MOP IQUIQUE"/>
    <s v="IQUIQUE"/>
    <s v="IQUIQUE"/>
    <n v="430330"/>
    <n v="429361"/>
    <n v="429361"/>
    <n v="64041.356"/>
    <n v="0.14915503736948629"/>
    <n v="0"/>
    <n v="0"/>
  </r>
  <r>
    <x v="2"/>
    <x v="3"/>
    <s v="PROYECTOS"/>
    <s v="EDIFICIOS MOP"/>
    <s v="30132033-0"/>
    <s v="AMPLIACION EDIFICIO MOP ATACAMA"/>
    <s v="COPIAPO"/>
    <s v="COPIAPO"/>
    <n v="3150400"/>
    <n v="434974"/>
    <n v="434974"/>
    <n v="550.41200000000003"/>
    <n v="1.2653905750688549E-3"/>
    <n v="5684170"/>
    <n v="7565797"/>
  </r>
  <r>
    <x v="2"/>
    <x v="4"/>
    <s v="PROYECTOS"/>
    <s v="EDIFICIOS MOP"/>
    <s v="40020594-0"/>
    <s v="CONSERVACION INTEGRAL DIRECCIONES REGIONALES MOP  VALPARAÍSO"/>
    <s v="VALPARAISO"/>
    <s v="VALPARAISO"/>
    <n v="358897"/>
    <n v="399883"/>
    <n v="399883"/>
    <n v="188346.448"/>
    <n v="0.47100388863742648"/>
    <n v="0"/>
    <n v="0"/>
  </r>
  <r>
    <x v="2"/>
    <x v="5"/>
    <s v="PROYECTOS"/>
    <s v="JUSTICIA"/>
    <s v="30269373-0"/>
    <s v="REPOSICION SML DE MELIPILLA"/>
    <s v="MELIPILLA"/>
    <s v="MELIPILLA"/>
    <n v="1158395"/>
    <n v="0"/>
    <n v="0"/>
    <n v="0"/>
    <s v="-"/>
    <n v="0"/>
    <n v="0"/>
  </r>
  <r>
    <x v="2"/>
    <x v="5"/>
    <s v="PROYECTOS"/>
    <s v="EDIFICIOS MOP"/>
    <s v="40024742-0"/>
    <s v="CONSERVACION INTALACION ELECTRICA EDIFICIO MOP -FISCALIA PISO 4 SANTIAGO"/>
    <s v="SANTIAGO"/>
    <s v="SANTIAGO"/>
    <n v="184868"/>
    <n v="222150"/>
    <n v="222150"/>
    <n v="222049.429"/>
    <n v="0.99954728336709431"/>
    <n v="0"/>
    <n v="0"/>
  </r>
  <r>
    <x v="2"/>
    <x v="6"/>
    <s v="PROYECTOS"/>
    <s v="EDIFICIOS MOP"/>
    <s v="40013823-0"/>
    <s v="CONSTRUCCION EDIFICIO MINISTERIO OBRAS PUBLICAS REGIÓN DE ÑUBLE"/>
    <s v="DIGUILLÍN"/>
    <s v="CHILLAN"/>
    <n v="0"/>
    <n v="1491208"/>
    <n v="1491208"/>
    <n v="0"/>
    <n v="0"/>
    <n v="117924"/>
    <n v="0"/>
  </r>
  <r>
    <x v="2"/>
    <x v="7"/>
    <s v="PROYECTOS"/>
    <s v="EDIFICIOS GUBERNAMENTALES"/>
    <s v="30486437-0"/>
    <s v="CONSTRUCCION EDIFICIO INSTITUCIONAL ADUANA DE TALCAHUANO"/>
    <s v="CONCEPCION"/>
    <s v="TALCAHUANO"/>
    <n v="1644445"/>
    <n v="0"/>
    <n v="0"/>
    <n v="0"/>
    <s v="-"/>
    <n v="0"/>
    <n v="0"/>
  </r>
  <r>
    <x v="2"/>
    <x v="8"/>
    <s v="PROYECTOS"/>
    <s v="INFRAESTRUCTURA CULTURAL"/>
    <s v="30376489-0"/>
    <s v="CONSTRUCCION BIBLIOTECA REGIONAL DE LA ARAUCANÍA"/>
    <s v="CAUTIN"/>
    <s v="TEMUCO"/>
    <n v="1802570"/>
    <n v="0"/>
    <n v="0"/>
    <n v="0"/>
    <s v="-"/>
    <n v="0"/>
    <n v="0"/>
  </r>
  <r>
    <x v="2"/>
    <x v="8"/>
    <s v="PROYECTOS"/>
    <s v="EDIFICIOS GUBERNAMENTALES"/>
    <s v="40004012-0"/>
    <s v="REP. DEFENSORÍA REGIONAL ARAUCANÍA Y LOCAL TEMUCO"/>
    <s v="CAUTÍN"/>
    <s v="TEMUCO"/>
    <n v="820004"/>
    <n v="0"/>
    <n v="0"/>
    <n v="0"/>
    <s v="-"/>
    <n v="0"/>
    <n v="0"/>
  </r>
  <r>
    <x v="2"/>
    <x v="9"/>
    <s v="PROYECTOS"/>
    <s v="EDIFICIOS MOP"/>
    <s v="30309972-0"/>
    <s v="AMPLIACIÓN SEGUNDA ETAPA EDIFICIO MOP, VALDIVIA"/>
    <s v="VALDIVIA"/>
    <s v="VALDIVIA"/>
    <n v="272567"/>
    <n v="122508"/>
    <n v="122508"/>
    <n v="395.45800000000003"/>
    <n v="3.2280177621053321E-3"/>
    <n v="3122006"/>
    <n v="2401936"/>
  </r>
  <r>
    <x v="2"/>
    <x v="9"/>
    <s v="PROYECTOS"/>
    <s v="EDIFICIOS GUBERNAMENTALES"/>
    <s v="30364922-0"/>
    <s v="CONSTRUCCION RED NACIONAL LABORATORIOS AMBIENTALES - VALDIVIA"/>
    <s v="VALDIVIA"/>
    <s v="VALDIVIA"/>
    <n v="336144"/>
    <n v="0"/>
    <n v="0"/>
    <n v="0"/>
    <s v="-"/>
    <n v="0"/>
    <n v="0"/>
  </r>
  <r>
    <x v="2"/>
    <x v="9"/>
    <s v="PROYECTOS"/>
    <s v="EDIFICIOS MOP"/>
    <s v="40019452-0"/>
    <s v="CONSERVACION DS 50 ACCESIBILIDAD UNIVERSAL EDIFICIO MOP REGIÓN DE LOS RÍOS"/>
    <s v="VALDIVIA"/>
    <s v="VALDIVIA"/>
    <n v="102864"/>
    <n v="191112"/>
    <n v="191112"/>
    <n v="103437.211"/>
    <n v="0.54123870295952115"/>
    <n v="0"/>
    <n v="0"/>
  </r>
  <r>
    <x v="2"/>
    <x v="10"/>
    <s v="PROYECTOS"/>
    <s v="INFRAESTRUCTURA CULTURAL"/>
    <s v="30091074-0"/>
    <s v="CONSTRUCCION BIBLIOTECA REGIONAL LOS LAGOS, PUERTO MONTT"/>
    <s v="LLANQUIHUE"/>
    <s v="PUERTO MONTT"/>
    <n v="1317377"/>
    <n v="0"/>
    <n v="0"/>
    <n v="0"/>
    <s v="-"/>
    <n v="0"/>
    <n v="0"/>
  </r>
  <r>
    <x v="2"/>
    <x v="10"/>
    <s v="PROYECTOS"/>
    <s v="EDIFICIOS MOP"/>
    <s v="40020701-0"/>
    <s v="CONSERVACION ACCESIBILIDAD UNIVERSAL  EDIFICIO MOP LOS LAGOS (DS 50)"/>
    <s v="LLANQUIHUE"/>
    <s v="PUERTO MONTT"/>
    <n v="308795"/>
    <n v="360118"/>
    <n v="360118"/>
    <n v="117269.636"/>
    <n v="0.32564225059563812"/>
    <n v="0"/>
    <n v="0"/>
  </r>
  <r>
    <x v="2"/>
    <x v="11"/>
    <s v="PROYECTOS"/>
    <s v="EDIFICACION PATRIMONIAL"/>
    <s v="30316123-0"/>
    <s v="CONSTRUCCION CONSTRUCCION DE INFRAESTRUCTURA DE USO PUBLICO P.N. QUEULAT"/>
    <s v="INTERPROVINCIAL"/>
    <s v="INTERCOMUNAL"/>
    <n v="2785193"/>
    <n v="0"/>
    <n v="0"/>
    <n v="0"/>
    <s v="-"/>
    <n v="0"/>
    <n v="0"/>
  </r>
  <r>
    <x v="2"/>
    <x v="11"/>
    <s v="PROYECTOS"/>
    <s v="ESPACIOS PUBLICOS"/>
    <s v="30418427-0"/>
    <s v="CONSTRUCCION MIRADORES Y PARADORES REGIÓN DE AYSEN"/>
    <s v="INTERPROVINCIAL"/>
    <s v="INTERCOMUNAL"/>
    <n v="1296246"/>
    <n v="0"/>
    <n v="0"/>
    <n v="0"/>
    <s v="-"/>
    <n v="0"/>
    <n v="0"/>
  </r>
  <r>
    <x v="2"/>
    <x v="11"/>
    <s v="PROYECTOS"/>
    <s v="EDIFICIOS GUBERNAMENTALES"/>
    <s v="40007111-0"/>
    <s v="REPOSICIÓN EDIFICIO ADMINISTRACION ADUANA PTO AYSEN"/>
    <s v="AYSEN"/>
    <s v="AYSEN"/>
    <n v="963949"/>
    <n v="0"/>
    <n v="0"/>
    <n v="0"/>
    <s v="-"/>
    <n v="0"/>
    <n v="0"/>
  </r>
  <r>
    <x v="2"/>
    <x v="11"/>
    <s v="PROYECTOS"/>
    <s v="EDIFICIOS MOP"/>
    <s v="40030513-0"/>
    <s v="CONSERVACION DS -50 EDIFICIO MOP REGION DE AYSÉN"/>
    <s v="AYSEN"/>
    <s v="AYSEN"/>
    <n v="0"/>
    <n v="162615"/>
    <n v="162615"/>
    <n v="356.98"/>
    <n v="2.1952464409802294E-3"/>
    <n v="87347"/>
    <n v="0"/>
  </r>
  <r>
    <x v="2"/>
    <x v="12"/>
    <s v="PROYECTOS"/>
    <s v="EDIFICACION PATRIMONIAL"/>
    <s v="30220022-0"/>
    <s v="HABILITACION Y CONSTRUCCIÓN ARCHIVO Y BIBLIOTECA REGIONAL, PUNTA ARENAS"/>
    <s v="INTERPROVINCIAL"/>
    <s v="INTERCOMUNAL"/>
    <n v="2209526"/>
    <n v="0"/>
    <n v="0"/>
    <n v="0"/>
    <s v="-"/>
    <n v="0"/>
    <n v="0"/>
  </r>
  <r>
    <x v="2"/>
    <x v="12"/>
    <s v="PROYECTOS"/>
    <s v="EDIFICIOS MOP"/>
    <s v="30482662-0"/>
    <s v="NORMALIZACION EDIFICIO DE LOS SSPP Y PROVINCIALES MOP XII REGION"/>
    <s v="MAGALLANES, TIERRA DEL FUEGO, ULTIMA ESPERANZA"/>
    <s v="PUNTA ARENAS, PORVENIR, NATALES"/>
    <n v="805633"/>
    <n v="10300"/>
    <n v="10300"/>
    <n v="0"/>
    <n v="0"/>
    <n v="684259"/>
    <n v="0"/>
  </r>
  <r>
    <x v="2"/>
    <x v="12"/>
    <s v="PROYECTOS"/>
    <s v="EDIFICIOS MOP"/>
    <s v="40024744-0"/>
    <s v="CONSERVACION EDIFICIO DE LOS SERVICIOS PUBLICOS MAGALLANES"/>
    <s v="MAGALLANES"/>
    <s v="PUNTA ARENAS"/>
    <n v="179128"/>
    <n v="253762"/>
    <n v="253762"/>
    <n v="210369.34599999999"/>
    <n v="0.82900255357382113"/>
    <n v="0"/>
    <n v="0"/>
  </r>
  <r>
    <x v="3"/>
    <x v="1"/>
    <s v="PROYECTOS"/>
    <s v=""/>
    <s v="000"/>
    <s v="FONDOS SIN DECRETAR"/>
    <s v=""/>
    <s v=""/>
    <n v="0"/>
    <n v="-1"/>
    <n v="0"/>
    <n v="0"/>
    <n v="0"/>
    <n v="0"/>
    <n v="0"/>
  </r>
  <r>
    <x v="3"/>
    <x v="13"/>
    <s v="ESTUDIOS BÁSICOS"/>
    <s v="OBRAS MEDIANAS DE RIEGO"/>
    <s v="40004185-0"/>
    <s v="ANALISIS HIDROLOGICO Y MECANICO FLUVIAL DE QUEBRADA DE ACHA COMUNA DE ARICA"/>
    <s v="ARICA"/>
    <s v="ARICA"/>
    <n v="215993"/>
    <n v="213740"/>
    <n v="213740"/>
    <n v="100"/>
    <n v="4.6785814541031159E-4"/>
    <n v="0"/>
    <n v="0"/>
  </r>
  <r>
    <x v="3"/>
    <x v="13"/>
    <s v="ESTUDIOS BÁSICOS"/>
    <s v="CONTROL ALUVIONAL"/>
    <s v="40020200-0"/>
    <s v="DIAGNOSTICO COMPORTAMIENTO ALUVIONAL DE LAS QUEBRADAS AFLUENTES EN CUENCA RIO SAN JOSE VALLE DE AZAPA"/>
    <s v="ARICA"/>
    <s v="ARICA"/>
    <n v="92900"/>
    <n v="96909"/>
    <n v="96909"/>
    <n v="100"/>
    <n v="1.0318959023413719E-3"/>
    <n v="30899"/>
    <n v="0"/>
  </r>
  <r>
    <x v="3"/>
    <x v="13"/>
    <s v="ESTUDIOS BÁSICOS"/>
    <s v="CONTROL ALUVIONAL"/>
    <s v="40020201-0"/>
    <s v="DIAGNOSTICO COMPORTAMIENTO ALUVIONAL DE LAS QUEBRADAS AFLUENTES EN CUENCA QUEBRADA VITOR VALLE DE VITOR"/>
    <s v="ARICA"/>
    <s v="ARICA"/>
    <n v="85831"/>
    <n v="95463"/>
    <n v="95463"/>
    <n v="63.006999999999998"/>
    <n v="6.6001487487298742E-4"/>
    <n v="0"/>
    <n v="0"/>
  </r>
  <r>
    <x v="3"/>
    <x v="13"/>
    <s v="ESTUDIOS BÁSICOS"/>
    <s v="CONTROL ALUVIONAL"/>
    <s v="40020202-0"/>
    <s v="DIAGNOSTICO COMPORTAMIENTO ALUVIONAL DE LAS QUEBRADAS AFLUENTES EN CUENCA QUEBRADA CAMARONES VALLE DE CAMARONES"/>
    <s v="ARICA"/>
    <s v="CAMARONES"/>
    <n v="121677"/>
    <n v="120490"/>
    <n v="120490"/>
    <n v="88.424000000000007"/>
    <n v="7.3387003070794266E-4"/>
    <n v="0"/>
    <n v="0"/>
  </r>
  <r>
    <x v="3"/>
    <x v="13"/>
    <s v="ESTUDIOS BÁSICOS"/>
    <s v="OBRAS MEDIANAS DE RIEGO"/>
    <s v="40020242-0"/>
    <s v="DIAGNOSTICO OBRAS MEJORAMIENTO CALIDAD DEL AGUA RIO AZUFRE REGION DE ARICA Y PARINACOTA"/>
    <s v="ARICA"/>
    <s v="ARICA"/>
    <n v="878516"/>
    <n v="0"/>
    <n v="0"/>
    <n v="0"/>
    <s v="-"/>
    <n v="0"/>
    <n v="0"/>
  </r>
  <r>
    <x v="3"/>
    <x v="13"/>
    <s v="ESTUDIOS BÁSICOS"/>
    <s v="CONTROL ALUVIONAL"/>
    <s v="40020324-0"/>
    <s v="DIAGNOSTICO COMPORTAMIENTO ALUVIONAL DE LAS QUEBRADAS AFLUENTES EN CUENCA RIO LLUTA  REGION DE ARICA Y PARINACOTA"/>
    <s v="ARICA"/>
    <s v="INTERCOMUNAL"/>
    <n v="129147"/>
    <n v="73223"/>
    <n v="73223"/>
    <n v="87.710999999999999"/>
    <n v="1.1978613277248951E-3"/>
    <n v="0"/>
    <n v="0"/>
  </r>
  <r>
    <x v="3"/>
    <x v="13"/>
    <s v="ESTUDIOS BÁSICOS"/>
    <s v="MANEJO DE CAUCES"/>
    <s v="40021389-0"/>
    <s v="ANALISIS LIMITACIÓN DEL CAUCE DEL RÍO SAN JOSÉ, REGIÓN DE ARICA Y PARINACOTA"/>
    <s v="ARICA"/>
    <s v="ARICA"/>
    <n v="255625"/>
    <n v="0"/>
    <n v="0"/>
    <n v="0"/>
    <s v="-"/>
    <n v="0"/>
    <n v="0"/>
  </r>
  <r>
    <x v="3"/>
    <x v="13"/>
    <s v="PROYECTOS"/>
    <s v="CONSERVACION DE RIBERAS (DEFENSAS FLUVIALES)"/>
    <s v="40025941-0"/>
    <s v="CONSERVACION DE RIBERAS REGION DE ARICA Y PARINACOTA 2020 - 2023 -RECUP"/>
    <s v="ARICA"/>
    <s v="ARICA"/>
    <n v="2658500"/>
    <n v="2658500"/>
    <n v="2658500"/>
    <n v="2143055.9419999998"/>
    <n v="0.80611470453263112"/>
    <n v="1533750"/>
    <n v="0"/>
  </r>
  <r>
    <x v="3"/>
    <x v="13"/>
    <s v="PROYECTOS"/>
    <s v="CONSERVACION DE OBRAS DE RIEGO"/>
    <s v="40025987-0"/>
    <s v="CONSERVACION OBRAS DE RIEGO FISCALES REGIÓN ARICA Y PARINACOTA - 2020-2023 - RECUP"/>
    <s v="ARICA"/>
    <s v="ARICA"/>
    <n v="5072008"/>
    <n v="3770724"/>
    <n v="3770724"/>
    <n v="1745807.436"/>
    <n v="0.46298998176477513"/>
    <n v="1280186"/>
    <n v="0"/>
  </r>
  <r>
    <x v="3"/>
    <x v="2"/>
    <s v="PROYECTOS"/>
    <s v="CONTROL ALUVIONAL"/>
    <s v="30086036-0"/>
    <s v="CONSTRUCCION OBRAS ALUVIONALES EN QUEBRADAS DE IQUIQUE Y ALTO HOSPICIO, REGIÓN DE TARAPACÁ IQUIQUE"/>
    <s v="IQUIQUE"/>
    <s v="IQUIQUE, ALTO HOSPICIO"/>
    <n v="2128730"/>
    <n v="1563642"/>
    <n v="1563642"/>
    <n v="0"/>
    <n v="0"/>
    <n v="0"/>
    <n v="0"/>
  </r>
  <r>
    <x v="3"/>
    <x v="2"/>
    <s v="PROYECTOS"/>
    <s v="CONSERVACION DE RIBERAS (DEFENSAS FLUVIALES)"/>
    <s v="40025942-0"/>
    <s v="CONSERVACION DE RIBERAS REGION DE TARAPACA 2020 - 2023 - RECUP"/>
    <s v="IQUIQUE"/>
    <s v="IQUIQUE"/>
    <n v="1418514"/>
    <n v="1718514"/>
    <n v="1718514"/>
    <n v="868891.51500000001"/>
    <n v="0.50560630579675236"/>
    <n v="1000000"/>
    <n v="0"/>
  </r>
  <r>
    <x v="3"/>
    <x v="2"/>
    <s v="PROYECTOS"/>
    <s v="CONSERVACION DE OBRAS DE RIEGO"/>
    <s v="40025988-0"/>
    <s v="CONSERVACION OBRAS DE RIEGO FISCALES  REGIÓN TARAPACÁ - 2020-2023 - RECUP"/>
    <s v="TAMARUGAL"/>
    <s v="PICA"/>
    <n v="2556189"/>
    <n v="2816650"/>
    <n v="2816650"/>
    <n v="399423.73800000001"/>
    <n v="0.14180808336144002"/>
    <n v="2197350"/>
    <n v="0"/>
  </r>
  <r>
    <x v="3"/>
    <x v="14"/>
    <s v="PROYECTOS"/>
    <s v="CONTROL ALUVIONAL"/>
    <s v="20183313-0"/>
    <s v="CONSTRUCCION OBRAS DE CONTROL ALUVIONAL EN QUEBRADA LA CHIMBA -"/>
    <s v="ANTOFAGASTA"/>
    <s v="ANTOFAGASTA"/>
    <n v="566465"/>
    <n v="187615"/>
    <n v="187615"/>
    <n v="41808.941000000006"/>
    <n v="0.22284434080430673"/>
    <n v="378800"/>
    <n v="0"/>
  </r>
  <r>
    <x v="3"/>
    <x v="14"/>
    <s v="PROYECTOS"/>
    <s v="CONTROL ALUVIONAL"/>
    <s v="20183318-0"/>
    <s v="CONSTRUCCION OBRAS DE CONTROL ALUVIONAL EN QUEBRADA CALICHE"/>
    <s v="ANTOFAGASTA"/>
    <s v="ANTOFAGASTA"/>
    <n v="337629"/>
    <n v="314969"/>
    <n v="314969"/>
    <n v="185312.20699999999"/>
    <n v="0.58835062180722542"/>
    <n v="0"/>
    <n v="0"/>
  </r>
  <r>
    <x v="3"/>
    <x v="14"/>
    <s v="PROYECTOS"/>
    <s v="CONTROL ALUVIONAL"/>
    <s v="20183321-0"/>
    <s v="CONSTRUCCION OBRAS DE CONTROL ALUVIONAL EN QUEBRADA EL HUASCAR -"/>
    <s v="ANTOFAGASTA"/>
    <s v="ANTOFAGASTA"/>
    <n v="2793746"/>
    <n v="3080681"/>
    <n v="3080681"/>
    <n v="2718487.3359999997"/>
    <n v="0.88243064958689321"/>
    <n v="75815"/>
    <n v="0"/>
  </r>
  <r>
    <x v="3"/>
    <x v="14"/>
    <s v="PROYECTOS"/>
    <s v="CONSERVACION ALUVIONAL"/>
    <s v="30309824-0"/>
    <s v="CONSERVACIÓN DE OBRAS DE CONTROL ALUVIONAL DE LA II REG"/>
    <s v="ANTOFAGASTA, TOCOPILLA"/>
    <s v="ANTOFAGASTA, TALTAL, TOCOPILLA"/>
    <n v="116213"/>
    <n v="0"/>
    <n v="0"/>
    <n v="0"/>
    <s v="-"/>
    <n v="0"/>
    <n v="0"/>
  </r>
  <r>
    <x v="3"/>
    <x v="14"/>
    <s v="PROYECTOS"/>
    <s v="CONTROL ALUVIONAL"/>
    <s v="30315824-0"/>
    <s v="CONSTRUCCION DE OBRAS DE CONTROL ALUVIONAL QUEBRADA EL TORO - ANTOF"/>
    <s v="ANTOFAGASTA"/>
    <s v="ANTOFAGASTA"/>
    <n v="1545401"/>
    <n v="2116591"/>
    <n v="2116591"/>
    <n v="1708960.8589999999"/>
    <n v="0.80741194637981539"/>
    <n v="0"/>
    <n v="0"/>
  </r>
  <r>
    <x v="3"/>
    <x v="14"/>
    <s v="PROYECTOS"/>
    <s v="CONTROL ALUVIONAL"/>
    <s v="40025805-0"/>
    <s v="CONSTRUCCION OBRAS DE CONTROL ALUVIONAL EN QUEBRADA AFLUENTE A LA CIUDAD DE TALTAL"/>
    <s v="ANTOFAGASTA"/>
    <s v="TALTAL"/>
    <n v="2940608"/>
    <n v="667453"/>
    <n v="667453"/>
    <n v="145.70500000000001"/>
    <n v="2.1830001513215166E-4"/>
    <n v="2268471"/>
    <n v="0"/>
  </r>
  <r>
    <x v="3"/>
    <x v="14"/>
    <s v="PROYECTOS"/>
    <s v="CONSERVACION DE RIBERAS (DEFENSAS FLUVIALES)"/>
    <s v="40025945-0"/>
    <s v="CONSERVACION DE RIBERAS REGION DE ANTOFAGASTA 2020 - 2023 - RECUP"/>
    <s v="ANTOFAGASTA"/>
    <s v="ANTOFAGASTA"/>
    <n v="1568372"/>
    <n v="1568372"/>
    <n v="1568372"/>
    <n v="1560102.5079999999"/>
    <n v="0.9947273401973511"/>
    <n v="0"/>
    <n v="0"/>
  </r>
  <r>
    <x v="3"/>
    <x v="14"/>
    <s v="PROYECTOS"/>
    <s v="CONSERVACION DE OBRAS DE RIEGO"/>
    <s v="40025989-0"/>
    <s v="CONSERVACION OBRAS DE RIEGO FISCALES REGIÓN ANTOFAGASTA - 2020-2023 - RECUP"/>
    <s v="ANTOFAGASTA"/>
    <s v="ANTOFAGASTA"/>
    <n v="1623077"/>
    <n v="1812421"/>
    <n v="1812421"/>
    <n v="1166395.3869999999"/>
    <n v="0.64355653956779346"/>
    <n v="180106"/>
    <n v="0"/>
  </r>
  <r>
    <x v="3"/>
    <x v="14"/>
    <s v="PROYECTOS"/>
    <s v="CONSERVACION DE RIBERAS (DEFENSAS FLUVIALES)"/>
    <s v="40029466-0"/>
    <s v="CONSERVACION DE OBRAS DE CONTROL ALUVIONAL DE LA II REG, 2020-2022 - RECUP"/>
    <s v="ANTOFAGASTA"/>
    <s v="ANTOFAGASTA"/>
    <n v="0"/>
    <n v="204600"/>
    <n v="204600"/>
    <n v="203048.20799999998"/>
    <n v="0.99241548387096767"/>
    <n v="0"/>
    <n v="0"/>
  </r>
  <r>
    <x v="3"/>
    <x v="3"/>
    <s v="PROYECTOS"/>
    <s v="CONTROL ALUVIONAL"/>
    <s v="30394729-0"/>
    <s v="CONSTRUCCION OBRAS FLUVIALES Y CONTROL ALUVIONAL QUEBRADA DE PAIPOTE"/>
    <s v="COPIAPO"/>
    <s v="COPIAPO"/>
    <n v="3169750"/>
    <n v="0"/>
    <n v="0"/>
    <n v="0"/>
    <s v="-"/>
    <n v="0"/>
    <n v="0"/>
  </r>
  <r>
    <x v="3"/>
    <x v="3"/>
    <s v="PROYECTOS"/>
    <s v="CONSERVACION DE RIBERAS (DEFENSAS FLUVIALES)"/>
    <s v="40025946-0"/>
    <s v="CONSERVACION DE RIBERAS REGION DE ATACAMA 2020 - 2023 - RECUP"/>
    <s v="COPIAPO"/>
    <s v="COPIAPO"/>
    <n v="3067500"/>
    <n v="3067500"/>
    <n v="3067500"/>
    <n v="879205.11"/>
    <n v="0.28661943276283619"/>
    <n v="1533750"/>
    <n v="0"/>
  </r>
  <r>
    <x v="3"/>
    <x v="15"/>
    <s v="PROYECTOS"/>
    <s v="EVACUACION Y DRENAJE DE AGUAS LLUVIAS"/>
    <s v="30044042-0"/>
    <s v="CONSTRUCCION OBRAS DE MEJORAMIENTO QUEBRADA DE PEÑUELAS PROVINCIA DE ELQUI"/>
    <s v="ELQUI"/>
    <s v="LA SERENA"/>
    <n v="991825"/>
    <n v="0"/>
    <n v="0"/>
    <n v="0"/>
    <s v="-"/>
    <n v="0"/>
    <n v="0"/>
  </r>
  <r>
    <x v="3"/>
    <x v="15"/>
    <s v="PROYECTOS"/>
    <s v="EVACUACION Y DRENAJE DE AGUAS LLUVIAS"/>
    <s v="30061166-0"/>
    <s v="CONSTRUCCION COLECTOR DE AGUAS LLUVIAS LA PAMPA LA SERENA"/>
    <s v="ELQUI"/>
    <s v="LA SERENA"/>
    <n v="102250"/>
    <n v="0"/>
    <n v="0"/>
    <n v="0"/>
    <s v="-"/>
    <n v="0"/>
    <n v="0"/>
  </r>
  <r>
    <x v="3"/>
    <x v="15"/>
    <s v="PROYECTOS"/>
    <s v="MANEJO DE CAUCES"/>
    <s v="30131607-0"/>
    <s v="MEJORAMIENTO QUEBRADA DE PEÑUELAS REGION DE COQUIMBO"/>
    <s v="ELQUI"/>
    <s v="LA SERENA, COQUIMBO"/>
    <n v="0"/>
    <n v="722300"/>
    <n v="722300"/>
    <n v="0"/>
    <n v="0"/>
    <n v="1350000"/>
    <n v="0"/>
  </r>
  <r>
    <x v="3"/>
    <x v="15"/>
    <s v="PROYECTOS"/>
    <s v="CONSERVACION DE RIBERAS (DEFENSAS FLUVIALES)"/>
    <s v="30485810-0"/>
    <s v="CONSERVACION DE RIBERAS IV REGIÓN (2018-2022)"/>
    <s v="ELQUI, CHOAPA, LIMARI"/>
    <s v="LA SERENA, PAIGUANO, VICUÑA, ILLAPEL, SALAMANCA, OVALLE, COMBARBALA, MONTE PATRIA, PUNITAQUI, RIO HURTADO"/>
    <n v="1022500"/>
    <n v="0"/>
    <n v="0"/>
    <n v="0"/>
    <s v="-"/>
    <n v="0"/>
    <n v="0"/>
  </r>
  <r>
    <x v="3"/>
    <x v="15"/>
    <s v="PROYECTOS"/>
    <s v="CONSERVACION DE RIBERAS (DEFENSAS FLUVIALES)"/>
    <s v="40025948-0"/>
    <s v="CONSERVACIÓN DE RIBERAS REGIÓN DE COQUIMBO 2020 - 2023 - RECUP"/>
    <s v="ELQUI"/>
    <s v="VICUÑA"/>
    <n v="0"/>
    <n v="1022500"/>
    <n v="1022500"/>
    <n v="497456.78399999999"/>
    <n v="0.48651030220048896"/>
    <n v="0"/>
    <n v="0"/>
  </r>
  <r>
    <x v="3"/>
    <x v="15"/>
    <s v="PROYECTOS"/>
    <s v="CONSERVACION DE OBRAS DE RIEGO"/>
    <s v="40025990-0"/>
    <s v="CONSERVACION OBRAS DE RIEGO FISCALES REGIÓN COQUIMBO - 2020-2023 - RECUP"/>
    <s v="ELQUI"/>
    <s v="COQUIMBO"/>
    <n v="2686210"/>
    <n v="1523901"/>
    <n v="1523901"/>
    <n v="453986.53599999996"/>
    <n v="0.29791078029347046"/>
    <n v="0"/>
    <n v="0"/>
  </r>
  <r>
    <x v="3"/>
    <x v="4"/>
    <s v="ESTUDIOS BÁSICOS"/>
    <s v="MANEJO DE CAUCES"/>
    <s v="40000148-0"/>
    <s v="ANALISIS PROPOSICIÓN DE FIJACIÓN DE DESLINDES RIOS ACONCAGUA, LIGUA Y PETORCA INTERPROVINCIAL"/>
    <s v="PETORCA, SAN FELIPE"/>
    <s v="LA LIGUA, PETORCA, SAN FELIPE"/>
    <n v="296525"/>
    <n v="50100"/>
    <n v="50100"/>
    <n v="56.707000000000001"/>
    <n v="1.13187624750499E-3"/>
    <n v="0"/>
    <n v="0"/>
  </r>
  <r>
    <x v="3"/>
    <x v="4"/>
    <s v="PROYECTOS"/>
    <s v="OBRAS MEDIANAS DE RIEGO"/>
    <s v="30072051-0"/>
    <s v="CONSTRUCCION UNIFICACIÓN BOCATOMAS PRIMERA SECCIÓN RÍO ACONCAGUA LOS ANDES"/>
    <s v="LOS ANDES"/>
    <s v="LOS ANDES"/>
    <n v="307057"/>
    <n v="0"/>
    <n v="0"/>
    <n v="0"/>
    <s v="-"/>
    <n v="0"/>
    <n v="0"/>
  </r>
  <r>
    <x v="3"/>
    <x v="4"/>
    <s v="PROYECTOS"/>
    <s v="EVACUACION Y DRENAJE DE AGUAS LLUVIAS"/>
    <s v="30080455-0"/>
    <s v="MEJORAMIENTO SIST. EVAC. A LLUVIAS  GRAN VALPO. COLECTOR  MELGAREJO VALPARAISO"/>
    <s v="VALPARAISO"/>
    <s v="VALPARAISO"/>
    <n v="468088"/>
    <n v="473088"/>
    <n v="473088"/>
    <n v="56.707000000000001"/>
    <n v="1.1986564867424243E-4"/>
    <n v="70897"/>
    <n v="0"/>
  </r>
  <r>
    <x v="3"/>
    <x v="4"/>
    <s v="PROYECTOS"/>
    <s v="EVACUACION Y DRENAJE DE AGUAS LLUVIAS"/>
    <s v="30096232-0"/>
    <s v="MEJORAMIENTO SISTEMA EVACUACIÓN A. LLUVIAS COLECTOR LUSITANIA VIÑA DEL MAR"/>
    <s v="VALPARAISO"/>
    <s v="VIÑA DEL MAR"/>
    <n v="153375"/>
    <n v="0"/>
    <n v="0"/>
    <n v="0"/>
    <s v="-"/>
    <n v="0"/>
    <n v="0"/>
  </r>
  <r>
    <x v="3"/>
    <x v="4"/>
    <s v="PROYECTOS"/>
    <s v="EVACUACION Y DRENAJE DE AGUAS LLUVIAS"/>
    <s v="30371188-0"/>
    <s v="CONSTRUCCION SISTEMA DE AGUAS LLUVIAS ESTERO SEVERIN QUILPUE"/>
    <s v="MARGA MARGA"/>
    <s v="QUILPUE"/>
    <n v="153375"/>
    <n v="0"/>
    <n v="0"/>
    <n v="0"/>
    <s v="-"/>
    <n v="0"/>
    <n v="0"/>
  </r>
  <r>
    <x v="3"/>
    <x v="4"/>
    <s v="PROYECTOS"/>
    <s v="EVACUACION Y DRENAJE DE AGUAS LLUVIAS"/>
    <s v="30371322-0"/>
    <s v="MEJORAMIENTO SISTEMAS DE AGUAS LLUVIAS GUMERCINDO Y PRIMERA VILLA ALEMANA"/>
    <s v="MARGA MARGA"/>
    <s v="VILLA ALEMANA"/>
    <n v="153375"/>
    <n v="0"/>
    <n v="0"/>
    <n v="0"/>
    <s v="-"/>
    <n v="0"/>
    <n v="0"/>
  </r>
  <r>
    <x v="3"/>
    <x v="4"/>
    <s v="PROYECTOS"/>
    <s v="CONTROL ALUVIONAL"/>
    <s v="30481937-0"/>
    <s v="CONSTRUCCION EMBALSE REGULADOR DE CRECIDAS DEL ESTERO DE VIÑA DEL MAR"/>
    <s v="VALPARAISO"/>
    <s v="VIÑA DEL MAR"/>
    <n v="163600"/>
    <n v="0"/>
    <n v="0"/>
    <n v="0"/>
    <s v="-"/>
    <n v="0"/>
    <n v="0"/>
  </r>
  <r>
    <x v="3"/>
    <x v="4"/>
    <s v="PROYECTOS"/>
    <s v="CONSERVACION DE OBRAS DE AGUAS LLUVIAS"/>
    <s v="40025926-0"/>
    <s v="CONSERVACION RED PRIMARIA DE AGUAS LLUVIAS REGION VALPARAÍSO 2020-2023 RECUP"/>
    <s v="VALPARAISO"/>
    <s v="VALPARAISO"/>
    <n v="1070195"/>
    <n v="1896526"/>
    <n v="1896526"/>
    <n v="573960.40700000001"/>
    <n v="0.30263777401417119"/>
    <n v="634650"/>
    <n v="0"/>
  </r>
  <r>
    <x v="3"/>
    <x v="4"/>
    <s v="PROYECTOS"/>
    <s v="CONSERVACION DE RIBERAS (DEFENSAS FLUVIALES)"/>
    <s v="40025949-0"/>
    <s v="CONSERVACION DE RIBERAS REGION DE VALPARAISO 2020 - 2023 - RECUP"/>
    <s v="VALPARAISO"/>
    <s v="VALPARAISO"/>
    <n v="511250"/>
    <n v="511250"/>
    <n v="511250"/>
    <n v="71926.811000000002"/>
    <n v="0.14068813887530562"/>
    <n v="664625"/>
    <n v="0"/>
  </r>
  <r>
    <x v="3"/>
    <x v="4"/>
    <s v="PROYECTOS"/>
    <s v="CONSERVACION DE OBRAS DE RIEGO"/>
    <s v="40025992-0"/>
    <s v="CONSERVACION OBRAS DE RIEGO FISCALES REGIÓN VALPARAÍSO - 2020-2023 - RECUP"/>
    <s v="VALPARAISO"/>
    <s v="VALPARAISO"/>
    <n v="10179503"/>
    <n v="16707563"/>
    <n v="16707563"/>
    <n v="9419908.0020000003"/>
    <n v="0.56381101193513383"/>
    <n v="3531875"/>
    <n v="0"/>
  </r>
  <r>
    <x v="3"/>
    <x v="4"/>
    <s v="PROYECTOS"/>
    <s v="CONSERVACION DE OBRAS DE AGUAS LLUVIAS"/>
    <s v="40029754-0"/>
    <s v="MEJORAMIENTO MEJORAMIENTO SISTEMA EVACUACION AGUAS LLUVIAS COLECTOR LUSITANIA VIÑA DEL MAR"/>
    <s v="VALPARAISO"/>
    <s v="VIÑA DEL MAR"/>
    <n v="0"/>
    <n v="153275"/>
    <n v="153275"/>
    <n v="0"/>
    <n v="0"/>
    <n v="0"/>
    <n v="0"/>
  </r>
  <r>
    <x v="3"/>
    <x v="4"/>
    <s v="PROYECTOS"/>
    <s v="CONSERVACION DE OBRAS DE RIEGO"/>
    <s v="40033732-0"/>
    <s v="CONSERVACION SISTEMA DE RIEGO TRANQUE CHINCOLCO, COMUNA DE PETORCA, REGIÓN DE VALPO - RECUP"/>
    <s v="PETORCA"/>
    <s v="PETORCA"/>
    <n v="0"/>
    <n v="160161"/>
    <n v="160161"/>
    <n v="0"/>
    <n v="0"/>
    <n v="0"/>
    <n v="0"/>
  </r>
  <r>
    <x v="3"/>
    <x v="5"/>
    <s v="ESTUDIOS BÁSICOS"/>
    <s v="PLANES MAESTROS DE AGUAS LLUVIAS"/>
    <s v="20179822-0"/>
    <s v="DIAGNOSTICO PLAN MAESTRO EVAC Y DRENAJE A.LLUVIAS DE  BUIN Y PAINE"/>
    <s v="MAIPO"/>
    <s v="BUIN, PAINE"/>
    <n v="255625"/>
    <n v="0"/>
    <n v="0"/>
    <n v="0"/>
    <s v="-"/>
    <n v="0"/>
    <n v="0"/>
  </r>
  <r>
    <x v="3"/>
    <x v="5"/>
    <s v="PROYECTOS"/>
    <s v="CONSERVACION DE RIBERAS (DEFENSAS FLUVIALES)"/>
    <s v="30485825-0"/>
    <s v="CONSERVACION DE RIBERAS DE CAUCES NATURALES REG. METROPOLITANA (2018-2022)"/>
    <s v="SANTIAGO, CORDILLERA, CHACABUCO, MAIPO, MELIPILLA, TALAGANTE"/>
    <s v="LA FLORIDA, MAIPU, PIRQUE, SAN JOSE DE MAIPO, COLINA, LAMPA, TIL TIL, BUIN, PAINE, MELIPILLA, ALHUE, EL MONTE, ISLA DE MAIPO, PEÑAFLOR"/>
    <n v="511250"/>
    <n v="0"/>
    <n v="0"/>
    <n v="0"/>
    <s v="-"/>
    <n v="0"/>
    <n v="0"/>
  </r>
  <r>
    <x v="3"/>
    <x v="5"/>
    <s v="PROYECTOS"/>
    <s v="EVACUACION Y DRENAJE DE AGUAS LLUVIAS"/>
    <s v="40013144-0"/>
    <s v="CONSTRUCCION SISTEMA DE EVACUACIÓN DE AGUAS LLUVIAS COMUNA DE LA FLORIDA, SANTIAGO, RM"/>
    <s v="SANTIAGO"/>
    <s v="LA FLORIDA"/>
    <n v="153375"/>
    <n v="153375"/>
    <n v="153375"/>
    <n v="0"/>
    <n v="0"/>
    <n v="0"/>
    <n v="0"/>
  </r>
  <r>
    <x v="3"/>
    <x v="5"/>
    <s v="PROYECTOS"/>
    <s v="CONSERVACION DE OBRAS DE AGUAS LLUVIAS"/>
    <s v="40025928-0"/>
    <s v="CONSERVACION RED PRIMARIA DE AGUAS LLUVIAS REGION METROPOLITANA 2020 - 2023 -RECUP"/>
    <s v="SANTIAGO"/>
    <s v="SANTIAGO"/>
    <n v="132925"/>
    <n v="132925"/>
    <n v="132925"/>
    <n v="103826.447"/>
    <n v="0.78109044197855937"/>
    <n v="0"/>
    <n v="0"/>
  </r>
  <r>
    <x v="3"/>
    <x v="5"/>
    <s v="PROYECTOS"/>
    <s v="CONSERVACION DE RIBERAS (DEFENSAS FLUVIALES)"/>
    <s v="40025950-0"/>
    <s v="CONSERVACION DE RIBERAS REGION METROPOLITANA 2020 - 2023 - RECUP"/>
    <s v="SANTIAGO"/>
    <s v="SANTIAGO"/>
    <n v="1022500"/>
    <n v="4854450"/>
    <n v="4854450"/>
    <n v="2008752.2489999998"/>
    <n v="0.41379605289991656"/>
    <n v="809000"/>
    <n v="0"/>
  </r>
  <r>
    <x v="3"/>
    <x v="16"/>
    <s v="ESTUDIOS BÁSICOS"/>
    <s v="PLANES MAESTROS DE OBRAS FLUVIALES"/>
    <s v="30106513-0"/>
    <s v="DIAGNOSTICO DDFF RÍO CLARO, Y OTROS CAUCES DE REGIÓN DE O´HIGGINS"/>
    <s v="CACHAPOAL"/>
    <s v="RENGO"/>
    <n v="337425"/>
    <n v="0"/>
    <n v="0"/>
    <n v="0"/>
    <s v="-"/>
    <n v="0"/>
    <n v="0"/>
  </r>
  <r>
    <x v="3"/>
    <x v="16"/>
    <s v="ESTUDIOS BÁSICOS"/>
    <s v="MANEJO DE CAUCES"/>
    <s v="40010741-0"/>
    <s v="DIAGNOSTICO  ESTUDIO BASICO EXTRACCIÓN DE ÁRIDOS CUENCAS RIO TINGUIRIRICA Y CACHAPOAL REGIÓN DE O'HIGGINS"/>
    <s v="CACHAPOAL"/>
    <s v="RANCAGUA"/>
    <n v="255625"/>
    <n v="0"/>
    <n v="0"/>
    <n v="0"/>
    <s v="-"/>
    <n v="0"/>
    <n v="0"/>
  </r>
  <r>
    <x v="3"/>
    <x v="16"/>
    <s v="PROYECTOS"/>
    <s v="CONSERVACION DE RIBERAS (DEFENSAS FLUVIALES)"/>
    <s v="40010994-0"/>
    <s v="CONSERVACION DE RIBERAS NATURALES AÑO 2020, VI REGIÓN"/>
    <s v="CACHAPOAL"/>
    <s v="OLIVAR"/>
    <n v="1431500"/>
    <n v="0"/>
    <n v="0"/>
    <n v="0"/>
    <s v="-"/>
    <n v="0"/>
    <n v="0"/>
  </r>
  <r>
    <x v="3"/>
    <x v="16"/>
    <s v="PROYECTOS"/>
    <s v="CONSERVACION DE OBRAS DE AGUAS LLUVIAS"/>
    <s v="40025929-0"/>
    <s v="CONSERVACION RED PRIMARIA DE AGUAS LLUVIAS REGION O'HIGGINS 2020-2023 - RECUP"/>
    <s v="CACHAPOAL"/>
    <s v="RANCAGUA"/>
    <n v="255625"/>
    <n v="255625"/>
    <n v="255625"/>
    <n v="187519.79699999999"/>
    <n v="0.73357377799511003"/>
    <n v="255625"/>
    <n v="0"/>
  </r>
  <r>
    <x v="3"/>
    <x v="16"/>
    <s v="PROYECTOS"/>
    <s v="CONSERVACION DE RIBERAS (DEFENSAS FLUVIALES)"/>
    <s v="40025951-0"/>
    <s v="CONSERVACION DE RIBERAS REGION DE O'HIGGINS 2020 - 2023 - RECUP"/>
    <s v="CACHAPOAL"/>
    <s v="RANCAGUA"/>
    <n v="2832325"/>
    <n v="4264825"/>
    <n v="4264825"/>
    <n v="1236493.5789999999"/>
    <n v="0.28992832742257885"/>
    <n v="0"/>
    <n v="0"/>
  </r>
  <r>
    <x v="3"/>
    <x v="16"/>
    <s v="PROYECTOS"/>
    <s v="CONSERVACION DE OBRAS DE RIEGO"/>
    <s v="40025994-0"/>
    <s v="CONSERVACION OBRAS DE RIEGO FISCALES REGIÓN O'HIGGINS - 2020-2023 - RECUP"/>
    <s v="CACHAPOAL"/>
    <s v="RANCAGUA"/>
    <n v="415032"/>
    <n v="151650"/>
    <n v="151650"/>
    <n v="93350.259000000005"/>
    <n v="0.61556385756676557"/>
    <n v="0"/>
    <n v="0"/>
  </r>
  <r>
    <x v="3"/>
    <x v="17"/>
    <s v="ESTUDIOS BÁSICOS"/>
    <s v="PLANES MAESTROS DE AGUAS LLUVIAS"/>
    <s v="40026218-0"/>
    <s v="DIAGNOSTICO PLAN MAESTRO EVACUACIÓN Y DRENAJE DE AGUAS LLUVIAS PARRAL REGIÓN DEL MAULE"/>
    <s v="LINARES"/>
    <s v="PARRAL"/>
    <n v="153375"/>
    <n v="0"/>
    <n v="0"/>
    <n v="0"/>
    <s v="-"/>
    <n v="0"/>
    <n v="0"/>
  </r>
  <r>
    <x v="3"/>
    <x v="17"/>
    <s v="PROYECTOS"/>
    <s v="OBRAS MEDIANAS DE RIEGO"/>
    <s v="20159135-0"/>
    <s v="CONSTRUCCION SISTEMA DE RIEGO EMBALSE EMPEDRADO VII REGIÓN"/>
    <s v="TALCA"/>
    <s v="EMPEDRADO"/>
    <n v="559460"/>
    <n v="0"/>
    <n v="0"/>
    <n v="0"/>
    <s v="-"/>
    <n v="0"/>
    <n v="0"/>
  </r>
  <r>
    <x v="3"/>
    <x v="17"/>
    <s v="PROYECTOS"/>
    <s v="GRANDES OBRAS DE RIEGO"/>
    <s v="30124712-0"/>
    <s v="CONSTRUCCION SISTEMA DE RIEGO EMBALSE LONGAVÍ PROVINCIA DE LINARES"/>
    <s v="LINARES"/>
    <s v="LONGAVI, PARRAL, RETIRO"/>
    <n v="172249"/>
    <n v="0"/>
    <n v="0"/>
    <n v="0"/>
    <s v="-"/>
    <n v="0"/>
    <n v="0"/>
  </r>
  <r>
    <x v="3"/>
    <x v="17"/>
    <s v="PROYECTOS"/>
    <s v="CONSERVACION DE RIBERAS (DEFENSAS FLUVIALES)"/>
    <s v="40025952-0"/>
    <s v="CONSERVACION DE RIBERAS REGION DEL MAULE 2020 - 2023 - RECUP"/>
    <s v="TALCA"/>
    <s v="TALCA"/>
    <n v="2147250"/>
    <n v="2147250"/>
    <n v="2147250"/>
    <n v="1917138.5180000002"/>
    <n v="0.89283433135405754"/>
    <n v="1533750"/>
    <n v="0"/>
  </r>
  <r>
    <x v="3"/>
    <x v="17"/>
    <s v="PROYECTOS"/>
    <s v="CONSERVACION DE OBRAS DE RIEGO"/>
    <s v="40025995-0"/>
    <s v="CONSERVACION OBRAS DE RIEGO FISCALES REGION DEL MAULE 2020 - 2023 - RECUP"/>
    <s v="CURICO"/>
    <s v="CURICO"/>
    <n v="1668720"/>
    <n v="1663170"/>
    <n v="1663170"/>
    <n v="784723.83399999992"/>
    <n v="0.47182418754547034"/>
    <n v="1500000"/>
    <n v="0"/>
  </r>
  <r>
    <x v="3"/>
    <x v="6"/>
    <s v="PROYECTOS"/>
    <s v="CONSERVACION DE OBRAS DE AGUAS LLUVIAS"/>
    <s v="40002534-0"/>
    <s v="CONSERVACION SISTEMAS DE AGUAS LLUVIAS REGION DE ÑUBLE"/>
    <s v="DIGUILLÍN"/>
    <s v="CHILLAN"/>
    <n v="306750"/>
    <n v="0"/>
    <n v="0"/>
    <n v="0"/>
    <s v="-"/>
    <n v="0"/>
    <n v="0"/>
  </r>
  <r>
    <x v="3"/>
    <x v="6"/>
    <s v="PROYECTOS"/>
    <s v="CONSERVACION DE RIBERAS (DEFENSAS FLUVIALES)"/>
    <s v="40002535-0"/>
    <s v="CONSERVACION OBRAS FLUVIALES REGION DE ÑUBLE"/>
    <s v="DIGUILLÍN"/>
    <s v="CHILLAN"/>
    <n v="1431500"/>
    <n v="0"/>
    <n v="0"/>
    <n v="0"/>
    <s v="-"/>
    <n v="0"/>
    <n v="0"/>
  </r>
  <r>
    <x v="3"/>
    <x v="6"/>
    <s v="PROYECTOS"/>
    <s v="GRANDES OBRAS DE RIEGO"/>
    <s v="40018126-0"/>
    <s v="CONSTRUCCION CANAL ALIMENTADOR 2 SECTOR ÁREAS BLANCAS, REGIÓN DE ÑUBLE"/>
    <s v="DIGUILLÍN"/>
    <s v="SAN IGNACIO"/>
    <n v="307057"/>
    <n v="0"/>
    <n v="0"/>
    <n v="0"/>
    <s v="-"/>
    <n v="0"/>
    <n v="0"/>
  </r>
  <r>
    <x v="3"/>
    <x v="6"/>
    <s v="PROYECTOS"/>
    <s v="CONSERVACION DE OBRAS DE AGUAS LLUVIAS"/>
    <s v="40025931-0"/>
    <s v="CONSERVACION RED PRIMARIA DE AGUAS LLUVIAS REGION DE ÑUBLE 2020-2023 - RECUP"/>
    <s v="DIGUILLÍN"/>
    <s v="CHILLAN"/>
    <n v="357875"/>
    <n v="664625"/>
    <n v="664625"/>
    <n v="244026.58499999999"/>
    <n v="0.36716431822456269"/>
    <n v="664109"/>
    <n v="0"/>
  </r>
  <r>
    <x v="3"/>
    <x v="6"/>
    <s v="PROYECTOS"/>
    <s v="CONSERVACION DE RIBERAS (DEFENSAS FLUVIALES)"/>
    <s v="40025953-0"/>
    <s v="CONSERVACION DE RIBERAS REGION DE ÑUBLE 2020 - 2023 - RECUP"/>
    <s v="DIGUILLÍN"/>
    <s v="CHILLAN"/>
    <n v="1118410"/>
    <n v="2549910"/>
    <n v="2549910"/>
    <n v="785368.49899999995"/>
    <n v="0.30799851720256793"/>
    <n v="0"/>
    <n v="0"/>
  </r>
  <r>
    <x v="3"/>
    <x v="6"/>
    <s v="PROYECTOS"/>
    <s v="CONSERVACION DE OBRAS DE RIEGO"/>
    <s v="40025996-0"/>
    <s v="CONSERVACION OBRAS DE RIEGO FISCALES REGION DE ÑUBLE 2020 - 2023 - RECUP"/>
    <s v="PUNILLA"/>
    <s v="COIHUECO"/>
    <n v="2904889"/>
    <n v="2740134"/>
    <n v="2740134"/>
    <n v="1259187.8899999999"/>
    <n v="0.45953515047074334"/>
    <n v="0"/>
    <n v="0"/>
  </r>
  <r>
    <x v="3"/>
    <x v="6"/>
    <s v="PROYECTOS"/>
    <s v="CONSERVACION DE OBRAS DE RIEGO"/>
    <s v="40031250-0"/>
    <s v="CONSERVACION SISTEMA DE RIEGO CAMARICO CASAS BLANCAS, PROVINCIA DE ÑUBLE REGIÓN DE ÑUBLE - RECUP"/>
    <s v="PUNILLA"/>
    <s v="COIHUECO"/>
    <n v="0"/>
    <n v="600500"/>
    <n v="600500"/>
    <n v="0"/>
    <n v="0"/>
    <n v="0"/>
    <n v="0"/>
  </r>
  <r>
    <x v="3"/>
    <x v="6"/>
    <s v="PROYECTOS"/>
    <s v="CONSERVACION DE OBRAS DE RIEGO"/>
    <s v="40033162-0"/>
    <s v="CONSERVACION SISTEMA DE RIEGO LAS PATAGUAS, COMUNA DE COIHUECO, REGIÓN DE ÑUBLE - RECUP."/>
    <s v="PUNILLA"/>
    <s v="COIHUECO"/>
    <n v="0"/>
    <n v="200550"/>
    <n v="200550"/>
    <n v="0"/>
    <n v="0"/>
    <n v="200000"/>
    <n v="0"/>
  </r>
  <r>
    <x v="3"/>
    <x v="7"/>
    <s v="ESTUDIOS BÁSICOS"/>
    <s v="MANEJO DE CAUCES"/>
    <s v="40026201-0"/>
    <s v="DIAGNOSTICO PLAN MAESTRO DE RÍO ELICURA Y AFLUENTES, COMUNA DE CONTULMO REGION DEL BIO BIO"/>
    <s v="ARAUCO"/>
    <s v="CONTULMO"/>
    <n v="51125"/>
    <n v="52473"/>
    <n v="52473"/>
    <n v="0"/>
    <n v="0"/>
    <n v="0"/>
    <n v="0"/>
  </r>
  <r>
    <x v="3"/>
    <x v="7"/>
    <s v="PROYECTOS"/>
    <s v="EVACUACION Y DRENAJE DE AGUAS LLUVIAS"/>
    <s v="30120090-0"/>
    <s v="CONSTRUCCION SISTEMA DE AGUAS LLUVIAS QUILQUE, LOS ANGELES, VIII REGIÓN"/>
    <s v="BIO BIO"/>
    <s v="LOS ANGELES"/>
    <n v="587937"/>
    <n v="0"/>
    <n v="0"/>
    <n v="0"/>
    <s v="-"/>
    <n v="0"/>
    <n v="0"/>
  </r>
  <r>
    <x v="3"/>
    <x v="7"/>
    <s v="PROYECTOS"/>
    <s v="CONSERVACION DE RIBERAS (DEFENSAS FLUVIALES)"/>
    <s v="40002538-0"/>
    <s v="CONSERVACION OBRAS FLUVIALES REGION DEL BIO BIO"/>
    <s v="CONCEPCION, ARAUCO, BIO BIO"/>
    <s v="CONCEPCION, TALCAHUANO, ARAUCO, LOS ANGELES"/>
    <n v="1196325"/>
    <n v="0"/>
    <n v="0"/>
    <n v="0"/>
    <s v="-"/>
    <n v="0"/>
    <n v="0"/>
  </r>
  <r>
    <x v="3"/>
    <x v="7"/>
    <s v="PROYECTOS"/>
    <s v="CONSERVACION DE OBRAS DE AGUAS LLUVIAS"/>
    <s v="40020697-0"/>
    <s v="CONSTRUCCION ACTUALIZACIÓN SISTEMA CANAL IFARLE, COMUNAS DE CONCEPCION - HUALPEN"/>
    <s v="CONCEPCION"/>
    <s v="CONCEPCION"/>
    <n v="51432"/>
    <n v="51432"/>
    <n v="51432"/>
    <n v="66.945999999999998"/>
    <n v="1.3016410017109971E-3"/>
    <n v="133577"/>
    <n v="0"/>
  </r>
  <r>
    <x v="3"/>
    <x v="7"/>
    <s v="PROYECTOS"/>
    <s v="CONSERVACION DE OBRAS DE AGUAS LLUVIAS"/>
    <s v="40025932-0"/>
    <s v="CONSERVACION RED PRIMARIA DE AGUAS LLUVIAS REGION DEL BIO BIO 2020 - 2023 - RECUP"/>
    <s v="CONCEPCION"/>
    <s v="CONCEPCION"/>
    <n v="1420764"/>
    <n v="1421811"/>
    <n v="1421811"/>
    <n v="1287413.8049999999"/>
    <n v="0.90547464114428711"/>
    <n v="0"/>
    <n v="0"/>
  </r>
  <r>
    <x v="3"/>
    <x v="7"/>
    <s v="PROYECTOS"/>
    <s v="CONSERVACION DE RIBERAS (DEFENSAS FLUVIALES)"/>
    <s v="40025954-0"/>
    <s v="CONSERVACION DE RIBERAS REGION DEL BIOBIO 2020 - 2023 - RECUP"/>
    <s v="CONCEPCION"/>
    <s v="CONCEPCION"/>
    <n v="1595612"/>
    <n v="2794319"/>
    <n v="2794319"/>
    <n v="1468169.581"/>
    <n v="0.52541230296183072"/>
    <n v="1414523"/>
    <n v="0"/>
  </r>
  <r>
    <x v="3"/>
    <x v="8"/>
    <s v="PROYECTOS"/>
    <s v="EVACUACION Y DRENAJE DE AGUAS LLUVIAS"/>
    <s v="20188580-0"/>
    <s v="CONSTRUCCION COLECTOR INTERCEPTOR AGUAS LLUVIAS SANTA ROSA, TEMUCO"/>
    <s v="CAUTIN"/>
    <s v="TEMUCO"/>
    <n v="2000"/>
    <n v="0"/>
    <n v="0"/>
    <n v="0"/>
    <s v="-"/>
    <n v="0"/>
    <n v="0"/>
  </r>
  <r>
    <x v="3"/>
    <x v="8"/>
    <s v="PROYECTOS"/>
    <s v="EVACUACION Y DRENAJE DE AGUAS LLUVIAS"/>
    <s v="30063942-0"/>
    <s v="CONSTRUCCIÓN COLECTOR INTERCEPTOR AGUAS LLUVIAS SAN MARTÍN, TEMUCO"/>
    <s v="CAUTIN"/>
    <s v="TEMUCO"/>
    <n v="2045000"/>
    <n v="2044950"/>
    <n v="2044950"/>
    <n v="0"/>
    <n v="0"/>
    <n v="0"/>
    <n v="0"/>
  </r>
  <r>
    <x v="3"/>
    <x v="8"/>
    <s v="PROYECTOS"/>
    <s v="MANEJO DE CAUCES"/>
    <s v="30099413-0"/>
    <s v="CONSTRUCCION DE OBRAS FLUVIALES RIO LUMACO LUMACO"/>
    <s v="MALLECO"/>
    <s v="LUMACO"/>
    <n v="10225"/>
    <n v="0"/>
    <n v="0"/>
    <n v="0"/>
    <s v="-"/>
    <n v="0"/>
    <n v="0"/>
  </r>
  <r>
    <x v="3"/>
    <x v="8"/>
    <s v="PROYECTOS"/>
    <s v="CONSERVACION DE RIBERAS (DEFENSAS FLUVIALES)"/>
    <s v="40010906-0"/>
    <s v="CONSERVACION DE RIBERAS VARIOS CAUCES REGION DE LA ARAUCANIA 2019-2021"/>
    <s v="CAUTIN, MALLECO"/>
    <s v="TEMUCO, GORBEA, PADRE LAS CASAS, ERCILLA, VICTORIA"/>
    <n v="204500"/>
    <n v="0"/>
    <n v="0"/>
    <n v="0"/>
    <s v="-"/>
    <n v="0"/>
    <n v="0"/>
  </r>
  <r>
    <x v="3"/>
    <x v="8"/>
    <s v="PROYECTOS"/>
    <s v="CONSERVACION DE OBRAS DE AGUAS LLUVIAS"/>
    <s v="40025933-0"/>
    <s v="CONSERVACION RED PRIMARIA DE AGUAS LLUVIAS REGION DE LA ARAUCANIA 2020-2023 RECUP"/>
    <s v="CAUTIN"/>
    <s v="TEMUCO"/>
    <n v="613501"/>
    <n v="913501"/>
    <n v="913501"/>
    <n v="84078.7"/>
    <n v="9.2040074395101923E-2"/>
    <n v="511250"/>
    <n v="0"/>
  </r>
  <r>
    <x v="3"/>
    <x v="8"/>
    <s v="PROYECTOS"/>
    <s v="CONSERVACION DE RIBERAS (DEFENSAS FLUVIALES)"/>
    <s v="40025955-0"/>
    <s v="CONSERVACION DE RIBERAS REGION DE LA ARAUCANIA 2020 - 2023 - RECUP"/>
    <s v="CAUTIN"/>
    <s v="TEMUCO"/>
    <n v="1120661"/>
    <n v="2525161"/>
    <n v="2525161"/>
    <n v="607146.45700000005"/>
    <n v="0.24043871143265719"/>
    <n v="1073625"/>
    <n v="0"/>
  </r>
  <r>
    <x v="3"/>
    <x v="8"/>
    <s v="PROYECTOS"/>
    <s v="CONSERVACION DE OBRAS DE RIEGO"/>
    <s v="40025997-0"/>
    <s v="CONSERVACION OBRAS DE RIEGO FISCALES REGION DE LA ARAUCANIA 2020 - 2023 - RECUP"/>
    <s v="CAUTIN"/>
    <s v="VILCUN"/>
    <n v="3394066"/>
    <n v="1100500"/>
    <n v="1100500"/>
    <n v="0"/>
    <n v="0"/>
    <n v="749500"/>
    <n v="0"/>
  </r>
  <r>
    <x v="3"/>
    <x v="8"/>
    <s v="PROYECTOS"/>
    <s v="CONSERVACION DE OBRAS DE RIEGO"/>
    <s v="40030492-0"/>
    <s v="CONSERVACION SISTEMA DE RIEGO CANAL LOS PRADOS, REGIÓN DE LA ARAUCANÍA"/>
    <s v="MALLECO"/>
    <s v="CURACAUTIN"/>
    <n v="0"/>
    <n v="159850"/>
    <n v="159850"/>
    <n v="0"/>
    <n v="0"/>
    <n v="0"/>
    <n v="0"/>
  </r>
  <r>
    <x v="3"/>
    <x v="8"/>
    <s v="PROYECTOS"/>
    <s v="CONSERVACION DE OBRAS DE RIEGO"/>
    <s v="40030493-0"/>
    <s v="CONSERVACION SISTEMA DE RIEGO CANAL PILÉN CHICO, REGIÓN DE LA ARAUCANÍA"/>
    <s v="MALLECO"/>
    <s v="VICTORIA"/>
    <n v="0"/>
    <n v="128150"/>
    <n v="128150"/>
    <n v="0"/>
    <n v="0"/>
    <n v="0"/>
    <n v="0"/>
  </r>
  <r>
    <x v="3"/>
    <x v="8"/>
    <s v="PROYECTOS"/>
    <s v="CONSERVACION DE OBRAS DE RIEGO"/>
    <s v="40030495-0"/>
    <s v="CONSERVACION  SISTEMA DE RIEGO CANAL SANTA ELENA, REGIÓN DE LA ARAUCANÍA"/>
    <s v="MALLECO"/>
    <s v="ANGOL"/>
    <n v="0"/>
    <n v="153850"/>
    <n v="153850"/>
    <n v="0"/>
    <n v="0"/>
    <n v="0"/>
    <n v="0"/>
  </r>
  <r>
    <x v="3"/>
    <x v="8"/>
    <s v="PROYECTOS"/>
    <s v="CONSERVACION DE OBRAS DE RIEGO"/>
    <s v="40031973-0"/>
    <s v="CONSERVACION SISTEMA DE RIEGO CANAL QUEPE SUR, VILCÚN, REGIÓN DE LA ARAUCANÍA-RECUP"/>
    <s v="CAUTIN"/>
    <s v="VILCUN"/>
    <n v="0"/>
    <n v="107151"/>
    <n v="107151"/>
    <n v="66.945999999999998"/>
    <n v="6.2478184991273994E-4"/>
    <n v="821000"/>
    <n v="0"/>
  </r>
  <r>
    <x v="3"/>
    <x v="9"/>
    <s v="ESTUDIOS BÁSICOS"/>
    <s v="PLANES MAESTROS DE AGUAS LLUVIAS"/>
    <s v="30450772-0"/>
    <s v="DIAGNOSTICO PLAN MAESTRO DE AGUAS LLUVIAS, CIUDAD DE LOS LAGOS  COMUNA DE LOS LAGOS"/>
    <s v="VALDIVIA"/>
    <s v="LOS LAGOS"/>
    <n v="102250"/>
    <n v="0"/>
    <n v="0"/>
    <n v="0"/>
    <s v="-"/>
    <n v="0"/>
    <n v="0"/>
  </r>
  <r>
    <x v="3"/>
    <x v="9"/>
    <s v="PROYECTOS"/>
    <s v="CONSERVACION DE RIBERAS (DEFENSAS FLUVIALES)"/>
    <s v="30370672-0"/>
    <s v="CONSERVACIÓN DE RIBERAS DE CAUCES NATURALES XIV REGIÓN"/>
    <s v="VALDIVIA, RANCO"/>
    <s v="VALDIVIA, LANCO, LOS LAGOS, MARIQUINA, PANGUIPULLI, LA UNION, FUTRONO"/>
    <n v="1236977"/>
    <n v="0"/>
    <n v="0"/>
    <n v="0"/>
    <s v="-"/>
    <n v="0"/>
    <n v="0"/>
  </r>
  <r>
    <x v="3"/>
    <x v="9"/>
    <s v="PROYECTOS"/>
    <s v="EVACUACION Y DRENAJE DE AGUAS LLUVIAS"/>
    <s v="40003019-0"/>
    <s v="CONSTRUCCION  COLECTOR AGUAS LLUVIAS A-01  BALMACEDA -MATTA"/>
    <s v="VALDIVIA"/>
    <s v="VALDIVIA"/>
    <n v="656444"/>
    <n v="686981"/>
    <n v="686981"/>
    <n v="493638.45299999998"/>
    <n v="0.71856201699901445"/>
    <n v="0"/>
    <n v="0"/>
  </r>
  <r>
    <x v="3"/>
    <x v="9"/>
    <s v="PROYECTOS"/>
    <s v="CONSERVACION DE OBRAS DE AGUAS LLUVIAS"/>
    <s v="40025934-0"/>
    <s v="CONSERVACION RED PRIMARIA DE AGUAS LLUVIAS REGION DE LOS RIOS 2020 - 2023 - RECUP"/>
    <s v="VALDIVIA"/>
    <s v="VALDIVIA"/>
    <n v="664625"/>
    <n v="664625"/>
    <n v="664625"/>
    <n v="350547.01299999998"/>
    <n v="0.52743579161181109"/>
    <n v="460125"/>
    <n v="0"/>
  </r>
  <r>
    <x v="3"/>
    <x v="9"/>
    <s v="PROYECTOS"/>
    <s v="CONSERVACION DE RIBERAS (DEFENSAS FLUVIALES)"/>
    <s v="40025956-0"/>
    <s v="CONSERVACION DE RIBERAS REGION DE LOS RIOS 2020 - 2023 - RECUP"/>
    <s v="VALDIVIA"/>
    <s v="VALDIVIA"/>
    <n v="1518412"/>
    <n v="2779389"/>
    <n v="2779389"/>
    <n v="1451768.365"/>
    <n v="0.52233363699719615"/>
    <n v="1855022"/>
    <n v="0"/>
  </r>
  <r>
    <x v="3"/>
    <x v="10"/>
    <s v="ESTUDIOS BÁSICOS"/>
    <s v="PLANES MAESTROS DE AGUAS LLUVIAS"/>
    <s v="30122047-0"/>
    <s v="DIAGNOSTICO PLAN MAESTRO AGUAS LLUVIAS QUELLON"/>
    <s v="CHILOE"/>
    <s v="QUELLON"/>
    <n v="71575"/>
    <n v="0"/>
    <n v="0"/>
    <n v="0"/>
    <s v="-"/>
    <n v="0"/>
    <n v="0"/>
  </r>
  <r>
    <x v="3"/>
    <x v="10"/>
    <s v="PROYECTOS"/>
    <s v="CONSERVACION DE RIBERAS (DEFENSAS FLUVIALES)"/>
    <s v="30226672-0"/>
    <s v="CONSERVACION RIBERAS CAUCES NATURALES REGION DE LOS LAGOS"/>
    <s v="OSORNO, PALENA"/>
    <s v="PUERTO OCTAY, HUALAIHUE"/>
    <n v="511250"/>
    <n v="0"/>
    <n v="0"/>
    <n v="0"/>
    <s v="-"/>
    <n v="0"/>
    <n v="0"/>
  </r>
  <r>
    <x v="3"/>
    <x v="10"/>
    <s v="PROYECTOS"/>
    <s v="EVACUACION Y DRENAJE DE AGUAS LLUVIAS"/>
    <s v="30376623-0"/>
    <s v="CONSTRUCCION COLECTOR RED PRIMARIA LOS COIHUES DE ALERCE, PUERTO MONTT"/>
    <s v="LLANQUIHUE"/>
    <s v="PUERTO MONTT"/>
    <n v="40900"/>
    <n v="0"/>
    <n v="0"/>
    <n v="0"/>
    <s v="-"/>
    <n v="0"/>
    <n v="0"/>
  </r>
  <r>
    <x v="3"/>
    <x v="10"/>
    <s v="PROYECTOS"/>
    <s v="MANEJO DE CAUCES"/>
    <s v="40021417-0"/>
    <s v="REPOSICION DEFENSA FLUVIAL DEL ESTERO LA TOMA, COMUNA DE ANCUD"/>
    <s v="CHILOE"/>
    <s v="ANCUD"/>
    <n v="160532"/>
    <n v="161962"/>
    <n v="161962"/>
    <n v="120.502"/>
    <n v="7.4401402798187223E-4"/>
    <n v="0"/>
    <n v="0"/>
  </r>
  <r>
    <x v="3"/>
    <x v="10"/>
    <s v="PROYECTOS"/>
    <s v="EVACUACION Y DRENAJE DE AGUAS LLUVIAS"/>
    <s v="40025792-0"/>
    <s v="CONSTRUCCION COLECTOR ALMAGRO TRONCO OSORNO"/>
    <s v="OSORNO"/>
    <s v="OSORNO"/>
    <n v="20450"/>
    <n v="0"/>
    <n v="0"/>
    <n v="0"/>
    <s v="-"/>
    <n v="0"/>
    <n v="0"/>
  </r>
  <r>
    <x v="3"/>
    <x v="10"/>
    <s v="PROYECTOS"/>
    <s v="CONSERVACION DE OBRAS DE AGUAS LLUVIAS"/>
    <s v="40025935-0"/>
    <s v="CONSERVACION RED PRIMARIA DE AGUAS LLUVIAS REGION DE LOS LAGOS 2020 - 2023 - RECUP"/>
    <s v="LLANQUIHUE"/>
    <s v="PUERTO MONTT"/>
    <n v="756650"/>
    <n v="756650"/>
    <n v="756650"/>
    <n v="621579.772"/>
    <n v="0.82148915879204387"/>
    <n v="674850"/>
    <n v="0"/>
  </r>
  <r>
    <x v="3"/>
    <x v="10"/>
    <s v="PROYECTOS"/>
    <s v="CONSERVACION DE RIBERAS (DEFENSAS FLUVIALES)"/>
    <s v="40025957-0"/>
    <s v="CONSERVACION DE RIBERAS REGION DE LOS LAGOS 2020 - 2023 - RECUP"/>
    <s v="LLANQUIHUE"/>
    <s v="PUERTO MONTT"/>
    <n v="1840500"/>
    <n v="2443775"/>
    <n v="2443775"/>
    <n v="1436304.273"/>
    <n v="0.58773998138126471"/>
    <n v="1274079"/>
    <n v="0"/>
  </r>
  <r>
    <x v="3"/>
    <x v="11"/>
    <s v="PROYECTOS"/>
    <s v="EVACUACION Y DRENAJE DE AGUAS LLUVIAS"/>
    <s v="30109452-0"/>
    <s v="CONSTRUCCION COLECTORES RED PRIMARIA DE AGUAS LLUVIAS PUERTO AYSEN AYSEN-CHACABUCO"/>
    <s v="AYSEN"/>
    <s v="AYSEN"/>
    <n v="1839477"/>
    <n v="1839487"/>
    <n v="1839487"/>
    <n v="622509.01699999999"/>
    <n v="0.33841446936020747"/>
    <n v="0"/>
    <n v="0"/>
  </r>
  <r>
    <x v="3"/>
    <x v="11"/>
    <s v="PROYECTOS"/>
    <s v="CONSERVACION DE RIBERAS (DEFENSAS FLUVIALES)"/>
    <s v="30237372-0"/>
    <s v="CONSERVACION DE RIBERAS DE CAUCES NATURALES, XI REGIÓN"/>
    <s v="COIHAIQUE, AYSEN, CAPITAN PRAT, GENERAL CARRERA"/>
    <s v="COIHAIQUE, LAGO VERDE, AYSEN, CISNES, COCHRANE, O'HIGGINS, TORTEL, CHILE CHICO, RIO IBAÑEZ"/>
    <n v="1482625"/>
    <n v="0"/>
    <n v="0"/>
    <n v="0"/>
    <s v="-"/>
    <n v="0"/>
    <n v="0"/>
  </r>
  <r>
    <x v="3"/>
    <x v="11"/>
    <s v="PROYECTOS"/>
    <s v="MANEJO DE CAUCES"/>
    <s v="30451040-0"/>
    <s v="CONSTRUCCION OBRAS FLUVIALES DEL RÍO AYSÉN"/>
    <s v="AYSEN"/>
    <s v="AYSEN"/>
    <n v="818000"/>
    <n v="818081"/>
    <n v="818081"/>
    <n v="330971.13099999999"/>
    <n v="0.40457012325185404"/>
    <n v="400000"/>
    <n v="0"/>
  </r>
  <r>
    <x v="3"/>
    <x v="11"/>
    <s v="PROYECTOS"/>
    <s v="CONSERVACION ALUVIONAL"/>
    <s v="30482706-0"/>
    <s v="CONSERVACION OBRAS DE CONTROL ALUVIONAL CERRO DIVISADERO, COYHAIQUE"/>
    <s v="COIHAIQUE"/>
    <s v="COIHAIQUE"/>
    <n v="357875"/>
    <n v="0"/>
    <n v="0"/>
    <n v="0"/>
    <s v="-"/>
    <n v="0"/>
    <n v="0"/>
  </r>
  <r>
    <x v="3"/>
    <x v="11"/>
    <s v="PROYECTOS"/>
    <s v="CONTROL ALUVIONAL"/>
    <s v="40007455-0"/>
    <s v="CONSTRUCCION OBRAS CONTROL ALUVIONAL ESTERO LA LAVANDERA"/>
    <s v="AYSEN"/>
    <s v="AYSEN"/>
    <n v="204500"/>
    <n v="0"/>
    <n v="0"/>
    <n v="0"/>
    <s v="-"/>
    <n v="0"/>
    <n v="0"/>
  </r>
  <r>
    <x v="3"/>
    <x v="11"/>
    <s v="PROYECTOS"/>
    <s v="CONSERVACION DE OBRAS DE AGUAS LLUVIAS"/>
    <s v="40025937-0"/>
    <s v="CONSERVACION RED PRIMARIA DE AGUAS LLUVIAS REGIÓN AYSÉN - 2020-2023 - RECUP"/>
    <s v="COIHAIQUE"/>
    <s v="COIHAIQUE"/>
    <n v="511250"/>
    <n v="511250"/>
    <n v="511250"/>
    <n v="346662.07899999997"/>
    <n v="0.678067636185819"/>
    <n v="0"/>
    <n v="0"/>
  </r>
  <r>
    <x v="3"/>
    <x v="11"/>
    <s v="PROYECTOS"/>
    <s v="CONSERVACION DE RIBERAS (DEFENSAS FLUVIALES)"/>
    <s v="40025958-0"/>
    <s v="CONSERVACION DE RIBERAS REGION DE AYSEN 2020 - 2023 - RECUP"/>
    <s v="COIHAIQUE"/>
    <s v="COIHAIQUE"/>
    <n v="612478"/>
    <n v="2095293"/>
    <n v="2095293"/>
    <n v="1071014.4720000001"/>
    <n v="0.511152603478368"/>
    <n v="255625"/>
    <n v="0"/>
  </r>
  <r>
    <x v="3"/>
    <x v="11"/>
    <s v="PROYECTOS"/>
    <s v="CONSERVACION DE OBRAS DE RIEGO"/>
    <s v="40025998-0"/>
    <s v="CONSERVACION OBRAS DE RIEGO FISCALES REGION DE AYSEN 2020 - 2023 - RECUP"/>
    <s v="COIHAIQUE"/>
    <s v="LAGO VERDE"/>
    <n v="480575"/>
    <n v="481575"/>
    <n v="481575"/>
    <n v="232015.4"/>
    <n v="0.48178456107563722"/>
    <n v="400000"/>
    <n v="0"/>
  </r>
  <r>
    <x v="3"/>
    <x v="11"/>
    <s v="PROYECTOS"/>
    <s v="CONSERVACION DE RIBERAS (DEFENSAS FLUVIALES)"/>
    <s v="40029471-0"/>
    <s v="CONSERVACION OBRAS DE CONTROL ALUVIONAL CERRO DIVISADERO, COYHAIQUE 2020 -2022 RECUP|"/>
    <s v="COIHAIQUE"/>
    <s v="COIHAIQUE"/>
    <n v="0"/>
    <n v="358875"/>
    <n v="358875"/>
    <n v="0"/>
    <n v="0"/>
    <n v="0"/>
    <n v="0"/>
  </r>
  <r>
    <x v="3"/>
    <x v="12"/>
    <s v="PROYECTOS"/>
    <s v="EVACUACION Y DRENAJE DE AGUAS LLUVIAS"/>
    <s v="40019965-0"/>
    <s v="MEJORAMIENTO CONST. EVAC Y DRENAJE DE AALL SUBSISTEMAS LLAU-LLAU Y D'AGOSTINI, PUNTA ARENAS"/>
    <s v="MAGALLANES"/>
    <s v="PUNTA ARENAS"/>
    <n v="304139"/>
    <n v="304139"/>
    <n v="304139"/>
    <n v="174.934"/>
    <n v="5.7517779699413753E-4"/>
    <n v="0"/>
    <n v="0"/>
  </r>
  <r>
    <x v="3"/>
    <x v="12"/>
    <s v="PROYECTOS"/>
    <s v="EVACUACION Y DRENAJE DE AGUAS LLUVIAS"/>
    <s v="40019967-0"/>
    <s v="MEJORAMIENTO COLECTOR CHILOE Y CONSTRUCCIÓN DE REGULACIÓN RÍO DE LA MANO, PUNTA ARENAS"/>
    <s v="MAGALLANES"/>
    <s v="PUNTA ARENAS"/>
    <n v="188146"/>
    <n v="150106"/>
    <n v="150106"/>
    <n v="53474.934000000001"/>
    <n v="0.35624781154650714"/>
    <n v="57000"/>
    <n v="0"/>
  </r>
  <r>
    <x v="3"/>
    <x v="12"/>
    <s v="PROYECTOS"/>
    <s v="CONSERVACION DE RIBERAS (DEFENSAS FLUVIALES)"/>
    <s v="40025959-0"/>
    <s v="CONSERVACION DE RIBERAS REGION DE MAGALLANES 2020 - 2023 - RECUP"/>
    <s v="MAGALLANES"/>
    <s v="PUNTA ARENAS"/>
    <n v="621987"/>
    <n v="621987"/>
    <n v="621987"/>
    <n v="370829.342"/>
    <n v="0.59620111352809624"/>
    <n v="470350"/>
    <n v="0"/>
  </r>
  <r>
    <x v="3"/>
    <x v="12"/>
    <s v="PROYECTOS"/>
    <s v="CONSERVACION DE OBRAS DE AGUAS LLUVIAS"/>
    <s v="40026059-0"/>
    <s v="CONSERVACION RED PRIMARIA DE AGUAS LLUVIAS REGION DE MAGALLANES - 2020 - 2023 - RECUP"/>
    <s v="MAGALLANES"/>
    <s v="PUNTA ARENAS"/>
    <n v="168713"/>
    <n v="168713"/>
    <n v="168713"/>
    <n v="99466.182000000001"/>
    <n v="0.58955849282509354"/>
    <n v="0"/>
    <n v="0"/>
  </r>
  <r>
    <x v="3"/>
    <x v="0"/>
    <s v="PROYECTOS"/>
    <s v="CONSERVACION DE RIBERAS (DEFENSAS FLUVIALES)"/>
    <s v="30297833-0"/>
    <s v="CONSERVACION DE RIBERAS DE CAUCES NATURALES INTERREGIONAL"/>
    <s v="IQUIQUE, ANTOFAGASTA, COPIAPO, ELQUI, VALPARAISO, CACHAPOAL, TALCA, CONCEPCION, CAUTIN, LLANQUIHUE, COIHAIQUE, MAGALLANES, SANTIAGO, VALDIVIA, ARICA, DIGUILLÍN"/>
    <s v="IQUIQUE, ANTOFAGASTA, COPIAPO, LA SERENA, VALPARAISO, RANCAGUA, TALCA, CONCEPCION, TEMUCO, PUERTO MONTT, COIHAIQUE, PUNTA ARENAS, SANTIAGO, VALDIVIA, ARICA, CHILLAN"/>
    <n v="2905208"/>
    <n v="0"/>
    <n v="0"/>
    <n v="0"/>
    <s v="-"/>
    <n v="0"/>
    <n v="0"/>
  </r>
  <r>
    <x v="3"/>
    <x v="0"/>
    <s v="PROYECTOS"/>
    <s v="CONSERVACION DE RIBERAS (DEFENSAS FLUVIALES)"/>
    <s v="40025960-0"/>
    <s v="CONSERVACIÓN DE RIBERAS INTERREGIONAL 2020 - 2023 RECUP"/>
    <s v="IQUIQUE, ANTOFAGASTA, COPIAPO"/>
    <s v="IQUIQUE, ANTOFAGASTA, COPIAPO"/>
    <n v="0"/>
    <n v="3162281"/>
    <n v="3162281"/>
    <n v="923439.42100000009"/>
    <n v="0.29201687674182025"/>
    <n v="600000"/>
    <n v="0"/>
  </r>
  <r>
    <x v="4"/>
    <x v="1"/>
    <s v="PROYECTOS"/>
    <s v=""/>
    <s v="000"/>
    <s v="FONDOS SIN DECRETAR"/>
    <s v=""/>
    <s v=""/>
    <n v="0"/>
    <n v="46575"/>
    <n v="0"/>
    <n v="0"/>
    <n v="0"/>
    <n v="0"/>
    <n v="0"/>
  </r>
  <r>
    <x v="4"/>
    <x v="13"/>
    <s v="PROYECTOS"/>
    <s v="RUTAS INTERNACIONALES"/>
    <s v="30078323-0"/>
    <s v="REPOSICION RUTA 11-CH, ARICA-TAMBO QUEMADO, EL AGUILA - C. CARDONE"/>
    <s v="ARICA"/>
    <s v="ARICA"/>
    <n v="1073625"/>
    <n v="1073625"/>
    <n v="1073625"/>
    <n v="0"/>
    <n v="0"/>
    <n v="0"/>
    <n v="0"/>
  </r>
  <r>
    <x v="4"/>
    <x v="13"/>
    <s v="PROYECTOS"/>
    <s v="MEJORAMIENTO RED VIAL REGIONAL PRINCIPAL"/>
    <s v="30080195-0"/>
    <s v="REPOSICIÓN RUTA A-27, SECTOR SAN MIGUEL AZAPA - KM 32"/>
    <s v="ARICA"/>
    <s v="ARICA"/>
    <n v="51125"/>
    <n v="51125"/>
    <n v="51125"/>
    <n v="5258.0649999999996"/>
    <n v="0.10284723716381418"/>
    <n v="256000"/>
    <n v="205000"/>
  </r>
  <r>
    <x v="4"/>
    <x v="13"/>
    <s v="PROYECTOS"/>
    <s v="RUTAS INTERNACIONALES"/>
    <s v="30239372-0"/>
    <s v="REPOSICION RUTA 11 CH ARICA T.QUEMADO; ZAPAHUIRA PUTRE(KM 100-127)"/>
    <s v="PARINACOTA"/>
    <s v="PUTRE"/>
    <n v="4141125"/>
    <n v="214125"/>
    <n v="214125"/>
    <n v="0"/>
    <n v="0"/>
    <n v="6617000"/>
    <n v="14257000"/>
  </r>
  <r>
    <x v="4"/>
    <x v="13"/>
    <s v="PROYECTOS"/>
    <s v="CAMINOS NACIONALES"/>
    <s v="30459183-0"/>
    <s v="AMPLIACION RUTA 5,SECTOR: BIF. AEROPUERTO- COMPLEJO CHACALLUTA"/>
    <s v="ARICA"/>
    <s v="ARICA"/>
    <n v="2223938"/>
    <n v="0"/>
    <n v="0"/>
    <n v="0"/>
    <s v="-"/>
    <n v="0"/>
    <n v="0"/>
  </r>
  <r>
    <x v="4"/>
    <x v="13"/>
    <s v="PROYECTOS"/>
    <s v="CONSERVACION VIAL"/>
    <s v="30481307-0"/>
    <s v="CONSERVACION SANEAMIENTO RED VIAL PARINACOTA NORTE"/>
    <s v="PARINACOTA"/>
    <s v="GENERAL LAGOS"/>
    <n v="2382425"/>
    <n v="0"/>
    <n v="0"/>
    <n v="0"/>
    <s v="-"/>
    <n v="0"/>
    <n v="0"/>
  </r>
  <r>
    <x v="4"/>
    <x v="13"/>
    <s v="PROYECTOS"/>
    <s v="VIALIDAD URBANA"/>
    <s v="40004007-0"/>
    <s v="MEJORAMIENTO PASADA URBANA RUTAS 5 Y A-27 EN ARICA SECTOR C"/>
    <s v="ARICA"/>
    <s v="ARICA"/>
    <n v="5869150"/>
    <n v="5812010"/>
    <n v="5812010"/>
    <n v="4749.8870000000006"/>
    <n v="8.1725375558541725E-4"/>
    <n v="9634000"/>
    <n v="11578000"/>
  </r>
  <r>
    <x v="4"/>
    <x v="13"/>
    <s v="PROYECTOS"/>
    <s v="CONSERVACION VIAL"/>
    <s v="40010938-0"/>
    <s v="CONSERVACION RED VIAL REGION DE ARICA Y PARINACOTA 2020"/>
    <s v="ARICA, PARINACOTA"/>
    <s v="ARICA, PUTRE"/>
    <n v="1626629"/>
    <n v="0"/>
    <n v="0"/>
    <n v="0"/>
    <s v="-"/>
    <n v="0"/>
    <n v="0"/>
  </r>
  <r>
    <x v="4"/>
    <x v="13"/>
    <s v="PROYECTOS"/>
    <s v="CONSERVACION VIAL"/>
    <s v="40020089-0"/>
    <s v="CONSERVACION RUTA 11 CH SECTOR  PUTRE - ACCESO MINA CHOQUELIMPIE, REGION XV A. Y P."/>
    <s v="PARINACOTA"/>
    <s v="PUTRE"/>
    <n v="1697702"/>
    <n v="0"/>
    <n v="0"/>
    <n v="0"/>
    <s v="-"/>
    <n v="0"/>
    <n v="0"/>
  </r>
  <r>
    <x v="4"/>
    <x v="13"/>
    <s v="PROYECTOS"/>
    <s v="CONSERVACION VIAL"/>
    <s v="40020093-0"/>
    <s v="CONSERVACION RUTA 11 CH SECTOR ACCESO MINA CHOQUELIMPIE - LAGUNA COTACOTANI, XV REGION A. Y P"/>
    <s v="PARINACOTA"/>
    <s v="PUTRE"/>
    <n v="2026677"/>
    <n v="0"/>
    <n v="0"/>
    <n v="0"/>
    <s v="-"/>
    <n v="0"/>
    <n v="0"/>
  </r>
  <r>
    <x v="4"/>
    <x v="13"/>
    <s v="PROYECTOS"/>
    <s v="CONSERVACION VIAL"/>
    <s v="40020151-0"/>
    <s v="CONSERVACION RED VIAL ADMINISTRACION DIRECTA REGION DE ARICA Y PARINACOTA 2021"/>
    <s v="ARICA, PARINACOTA"/>
    <s v="ARICA, PUTRE"/>
    <n v="538949"/>
    <n v="539000"/>
    <n v="539000"/>
    <n v="88671.770999999993"/>
    <n v="0.16451163450834877"/>
    <n v="0"/>
    <n v="0"/>
  </r>
  <r>
    <x v="4"/>
    <x v="13"/>
    <s v="PROYECTOS"/>
    <s v=""/>
    <s v="40026097-15"/>
    <s v="CONSERVACION PROGRAMAS PERMANENTES REGION DE ARICA Y PARINACOTA (PLAN DE RECUPERACION)"/>
    <s v="INTERPROVINCIAL"/>
    <s v="INTERCOMUNAL"/>
    <n v="12275390"/>
    <n v="0"/>
    <n v="0"/>
    <n v="0"/>
    <s v="-"/>
    <n v="0"/>
    <n v="0"/>
  </r>
  <r>
    <x v="4"/>
    <x v="13"/>
    <s v="PROYECTOS"/>
    <s v="CONSERVACION VIAL"/>
    <s v="40027081-0"/>
    <s v="CONSERVACION CAMINOS BASICOS Y SANEAMIENTO REGION DE ARICA Y PARINACOTA 2020 (PLAN RECUPERACION)"/>
    <s v="INTERPROVINCIAL"/>
    <s v="INTERCOMUNAL"/>
    <n v="0"/>
    <n v="1828000"/>
    <n v="1828000"/>
    <n v="611348.36699999997"/>
    <n v="0.33443564934354486"/>
    <n v="0"/>
    <n v="0"/>
  </r>
  <r>
    <x v="4"/>
    <x v="13"/>
    <s v="PROYECTOS"/>
    <s v="CONSERVACION VIAL"/>
    <s v="40027082-0"/>
    <s v="CONSERVACION RED VIAL REGIÓN DE ARICA Y PARINACOTA 2020 (PLAN DE RECUPERACION)"/>
    <s v="INTERPROVINCIAL"/>
    <s v="INTERCOMUNAL"/>
    <n v="0"/>
    <n v="27404000"/>
    <n v="27404000"/>
    <n v="7818757.9760000007"/>
    <n v="0.28531447876222454"/>
    <n v="15533000"/>
    <n v="0"/>
  </r>
  <r>
    <x v="4"/>
    <x v="13"/>
    <s v="PROYECTOS"/>
    <s v="VIALIDAD URBANA"/>
    <s v="40027285-0"/>
    <s v="MEJORAMIENTO RUTA A-27, SECTOR SAN MIGUEL AZAPA - KM 32"/>
    <s v="ARICA"/>
    <s v="ARICA"/>
    <n v="0"/>
    <n v="20500"/>
    <n v="20500"/>
    <n v="0"/>
    <n v="0"/>
    <n v="300000"/>
    <n v="293500"/>
  </r>
  <r>
    <x v="4"/>
    <x v="13"/>
    <s v="PROYECTOS"/>
    <s v="CONSERVACION VIAL"/>
    <s v="40027829-0"/>
    <s v="CONSERVACION CAMINOS BASICOS REGIÓN DE ARICA Y PARINACIOTA 2020 PLAN RECUPERACION"/>
    <s v="INTERPROVINCIAL"/>
    <s v="INTERCOMUNAL"/>
    <n v="0"/>
    <n v="4950000"/>
    <n v="4950000"/>
    <n v="1907082.7830000001"/>
    <n v="0.38526924909090909"/>
    <n v="3350000"/>
    <n v="0"/>
  </r>
  <r>
    <x v="4"/>
    <x v="13"/>
    <s v="PROYECTOS"/>
    <s v="CONSERVACION VIAL"/>
    <s v="40029505-0"/>
    <s v="CONSERVACION SANEAMIENTO RUTA A-23, SECTOR: CRUCE RUTA 11 CH - CRUCE RUTA A-93, 2020"/>
    <s v="ARICA, PARINACOTA"/>
    <s v="ARICA, PUTRE, GENERAL LAGOS"/>
    <n v="0"/>
    <n v="7762000"/>
    <n v="7762000"/>
    <n v="5603938.3840000005"/>
    <n v="0.72197093326462258"/>
    <n v="3000000"/>
    <n v="0"/>
  </r>
  <r>
    <x v="4"/>
    <x v="13"/>
    <s v="PROYECTOS"/>
    <s v="CONSERVACION VIAL"/>
    <s v="40032412-0"/>
    <s v="CONSERVACION SANEAMIENTO RED VIAL PARINACOTA NORTE"/>
    <s v="PARINACOTA"/>
    <s v="GENERAL LAGOS"/>
    <n v="0"/>
    <n v="919500"/>
    <n v="919500"/>
    <n v="0"/>
    <n v="0"/>
    <n v="5000000"/>
    <n v="5964000"/>
  </r>
  <r>
    <x v="4"/>
    <x v="2"/>
    <s v="PROYECTOS"/>
    <s v="CONSERVACION VIAL"/>
    <s v="30106622-0"/>
    <s v="CONSERVACION RUTA 5, SECTOR CACHANGO - BIF. EX OFICINA VICTORIA"/>
    <s v="TAMARUGAL"/>
    <s v="POZO ALMONTE"/>
    <n v="0"/>
    <n v="1074500"/>
    <n v="1074500"/>
    <n v="74.820999999999998"/>
    <n v="6.9633317822242905E-5"/>
    <n v="2456000"/>
    <n v="0"/>
  </r>
  <r>
    <x v="4"/>
    <x v="2"/>
    <s v="PROYECTOS"/>
    <s v="DESARROLLO VIAL AREAS COSTERAS"/>
    <s v="30112272-0"/>
    <s v="MEJORAMIENTO RUTA 1, SECTOR CUESTA GUANILLOS - CUESTA PABELLON DE PICA ."/>
    <s v="IQUIQUE"/>
    <s v="IQUIQUE"/>
    <n v="10225"/>
    <n v="0"/>
    <n v="0"/>
    <n v="0"/>
    <s v="-"/>
    <n v="0"/>
    <n v="0"/>
  </r>
  <r>
    <x v="4"/>
    <x v="2"/>
    <s v="PROYECTOS"/>
    <s v="DESARROLLO VIAL AREAS COSTERAS"/>
    <s v="30131601-0"/>
    <s v="REPOSICIÓN RUTA 1 SECTOR: PABELLÓN DE PICA - AEROPUERTO"/>
    <s v="IQUIQUE"/>
    <s v="IQUIQUE"/>
    <n v="10225"/>
    <n v="0"/>
    <n v="0"/>
    <n v="0"/>
    <s v="-"/>
    <n v="0"/>
    <n v="0"/>
  </r>
  <r>
    <x v="4"/>
    <x v="2"/>
    <s v="PROYECTOS"/>
    <s v="CONSERVACION VIAL"/>
    <s v="40010982-0"/>
    <s v="CONSERVACION RED VIAL REGION DE TARAPACA 2020"/>
    <s v="IQUIQUE, TAMARUGAL"/>
    <s v="ALTO HOSPICIO, CAMIÑA"/>
    <n v="3659914"/>
    <n v="0"/>
    <n v="0"/>
    <n v="0"/>
    <s v="-"/>
    <n v="0"/>
    <n v="0"/>
  </r>
  <r>
    <x v="4"/>
    <x v="2"/>
    <s v="PROYECTOS"/>
    <s v="CONSERVACION VIAL"/>
    <s v="40020140-0"/>
    <s v="CONSERVACION RED VIAL ADMINISTRACIÓN DIRECTA REGIÓN DE TARAPACÁ 2021"/>
    <s v="IQUIQUE, TAMARUGAL"/>
    <s v="INTERCOMUNAL"/>
    <n v="519351"/>
    <n v="519500"/>
    <n v="519500"/>
    <n v="821.92399999999998"/>
    <n v="1.5821443695861405E-3"/>
    <n v="0"/>
    <n v="0"/>
  </r>
  <r>
    <x v="4"/>
    <x v="2"/>
    <s v="PROYECTOS"/>
    <s v="CONSERVACION VIAL"/>
    <s v="40027079-0"/>
    <s v="CONSERVACION RED VIAL REGION DE TARAPACA 2020 (PLAN DE RECUPERACION)"/>
    <s v="TAMARUGAL"/>
    <s v="POZO ALMONTE, HUARA"/>
    <n v="0"/>
    <n v="6001700"/>
    <n v="6001700"/>
    <n v="2721829.1529999999"/>
    <n v="0.45350969775230349"/>
    <n v="2000000"/>
    <n v="0"/>
  </r>
  <r>
    <x v="4"/>
    <x v="2"/>
    <s v="PROYECTOS"/>
    <s v="CONSERVACION VIAL"/>
    <s v="40027083-0"/>
    <s v="CONSERVACION CAMINOS BASICOS REGION DE TARAPACA 2020 (PLAN DE RECUPERACION)"/>
    <s v="TAMARUGAL"/>
    <s v="HUARA"/>
    <n v="0"/>
    <n v="4800000"/>
    <n v="4800000"/>
    <n v="454675.69799999997"/>
    <n v="9.4724103749999997E-2"/>
    <n v="660000"/>
    <n v="0"/>
  </r>
  <r>
    <x v="4"/>
    <x v="2"/>
    <s v="PROYECTOS"/>
    <s v="CONSERVACION VIAL"/>
    <s v="40027520-0"/>
    <s v="CONSERVACION PROGRAMAS PERMANENTES REGION DE TARAPACA (PLAN DE RECUPERACION)"/>
    <s v="INTERPROVINCIAL"/>
    <s v="INTERCOMUNAL"/>
    <n v="17000000"/>
    <n v="0"/>
    <n v="0"/>
    <n v="0"/>
    <s v="-"/>
    <n v="0"/>
    <n v="0"/>
  </r>
  <r>
    <x v="4"/>
    <x v="2"/>
    <s v="PROYECTOS"/>
    <s v="CONSERVACION VIAL"/>
    <s v="40027830-0"/>
    <s v="CONSERVACION SANEAMIENTO CAMINOS RURALES TARAPACA 2020 - 2022"/>
    <s v="IQUIQUE, TAMARUGAL"/>
    <s v="IQUIQUE, PICA"/>
    <n v="0"/>
    <n v="890000"/>
    <n v="890000"/>
    <n v="615549.07900000003"/>
    <n v="0.69162817865168547"/>
    <n v="1200000"/>
    <n v="0"/>
  </r>
  <r>
    <x v="4"/>
    <x v="2"/>
    <s v="PROYECTOS"/>
    <s v="CONSERVACION VIAL"/>
    <s v="40027832-0"/>
    <s v="CONSERVACION RED VIAL REGION DE TARAPACA 2020 - 2022"/>
    <s v="INTERPROVINCIAL"/>
    <s v="INTERCOMUNAL"/>
    <n v="0"/>
    <n v="6135000"/>
    <n v="6135000"/>
    <n v="787059.06499999994"/>
    <n v="0.12828998614506926"/>
    <n v="7653000"/>
    <n v="0"/>
  </r>
  <r>
    <x v="4"/>
    <x v="14"/>
    <s v="PROYECTOS"/>
    <s v="DESARROLLO VIAL AREAS COSTERAS"/>
    <s v="30131282-0"/>
    <s v="MEJORAMIENTO RUTA 1 SECTOR: MICHILLA - CALETA BUENA"/>
    <s v="ANTOFAGASTA, TOCOPILLA"/>
    <s v="MEJILLONES, TOCOPILLA"/>
    <n v="1687125"/>
    <n v="604500"/>
    <n v="604500"/>
    <n v="133.892"/>
    <n v="2.2149214226633581E-4"/>
    <n v="12394000"/>
    <n v="11878000"/>
  </r>
  <r>
    <x v="4"/>
    <x v="14"/>
    <s v="PROYECTOS"/>
    <s v="MEJORAMIENTO RED VIAL REGIONAL PRINCIPAL"/>
    <s v="30204173-0"/>
    <s v="MEJORAMIENTO RUTA B-710 S: CUESTA PAPOSO, KM.3,00 AL KM.4,00."/>
    <s v="ANTOFAGASTA"/>
    <s v="TALTAL"/>
    <n v="51125"/>
    <n v="0"/>
    <n v="0"/>
    <n v="0"/>
    <s v="-"/>
    <n v="0"/>
    <n v="0"/>
  </r>
  <r>
    <x v="4"/>
    <x v="14"/>
    <s v="PROYECTOS"/>
    <s v="MEJORAMIENTO RED VIAL REGIONAL PRINCIPAL"/>
    <s v="30427024-0"/>
    <s v="MEJORAMIENTO RUTA B-385, B-367 Y B-355 HASTA PEINE, REGIÓN DE ANTOFAGASTA"/>
    <s v="ANTOFAGASTA"/>
    <s v="ANTOFAGASTA"/>
    <n v="2372200"/>
    <n v="504700"/>
    <n v="504700"/>
    <n v="0"/>
    <n v="0"/>
    <n v="7415000"/>
    <n v="6400000"/>
  </r>
  <r>
    <x v="4"/>
    <x v="14"/>
    <s v="PROYECTOS"/>
    <s v="RUTAS INTERNACIONALES"/>
    <s v="40003476-0"/>
    <s v="CONSTRUCCION CONEXION VIAL RUTA 23-CH  - RUTA  B-385"/>
    <s v="EL LOA"/>
    <s v="SAN PEDRO DE ATACAMA"/>
    <n v="51125"/>
    <n v="51625"/>
    <n v="51625"/>
    <n v="63.006999999999998"/>
    <n v="1.2204745762711864E-3"/>
    <n v="307000"/>
    <n v="222000"/>
  </r>
  <r>
    <x v="4"/>
    <x v="14"/>
    <s v="PROYECTOS"/>
    <s v="DESARROLLO VIAL AREAS COSTERAS"/>
    <s v="40004194-0"/>
    <s v="MEJORAMIENTO RUTA 1 SECTOR: PASO MALO-CALETA URCO"/>
    <s v="TOCOPILLA"/>
    <s v="TOCOPILLA"/>
    <n v="603275"/>
    <n v="520"/>
    <n v="520"/>
    <n v="63.006999999999998"/>
    <n v="0.12116730769230769"/>
    <n v="6837000"/>
    <n v="6803000"/>
  </r>
  <r>
    <x v="4"/>
    <x v="14"/>
    <s v="PROYECTOS"/>
    <s v="CONSERVACION VIAL"/>
    <s v="40011230-0"/>
    <s v="CONSERVACION RED VIAL REGIÓN DE ANTOFAGASTA 2020"/>
    <s v="ANTOFAGASTA, EL LOA, TOCOPILLA"/>
    <s v="ANTOFAGASTA, CALAMA, TOCOPILLA"/>
    <n v="5286544"/>
    <n v="0"/>
    <n v="0"/>
    <n v="0"/>
    <s v="-"/>
    <n v="0"/>
    <n v="0"/>
  </r>
  <r>
    <x v="4"/>
    <x v="14"/>
    <s v="PROYECTOS"/>
    <s v="CONSERVACION VIAL"/>
    <s v="40020142-0"/>
    <s v="CONSERVACION RED VIAL ADMINISTRACIÓN DIRECTA REGIÓN DE ANTOFAGASTA 2021"/>
    <s v="ANTOFAGASTA, EL LOA, TOCOPILLA"/>
    <s v="ANTOFAGASTA, CALAMA, TOCOPILLA"/>
    <n v="901514"/>
    <n v="901600"/>
    <n v="901600"/>
    <n v="886.18499999999995"/>
    <n v="9.8290261756876665E-4"/>
    <n v="0"/>
    <n v="0"/>
  </r>
  <r>
    <x v="4"/>
    <x v="14"/>
    <s v="PROYECTOS"/>
    <s v="RUTA PRECORDILLERANA"/>
    <s v="40020589-0"/>
    <s v="MEJORAMIENTO RUTA ALTIPLANICA B-245 Y B-223 S: SAN PEDRO DE ATACAMA - EL TATIO"/>
    <s v="EL LOA"/>
    <s v="SAN PEDRO DE ATACAMA"/>
    <n v="255625"/>
    <n v="256500"/>
    <n v="256500"/>
    <n v="0"/>
    <n v="0"/>
    <n v="463000"/>
    <n v="313000"/>
  </r>
  <r>
    <x v="4"/>
    <x v="14"/>
    <s v="PROYECTOS"/>
    <s v=""/>
    <s v="40026097-2"/>
    <s v="CONSERVACION PROGRAMAS PERMANENTES REGION DE ANTOFAGASTA (PLAN DE RECUPERACION)"/>
    <s v="INTERPROVINCIAL"/>
    <s v="INTERCOMUNAL"/>
    <n v="11363000"/>
    <n v="0"/>
    <n v="0"/>
    <n v="0"/>
    <s v="-"/>
    <n v="0"/>
    <n v="0"/>
  </r>
  <r>
    <x v="4"/>
    <x v="14"/>
    <s v="PROYECTOS"/>
    <s v="CONSERVACION VIAL"/>
    <s v="40027084-0"/>
    <s v="CONSERVACION RED VIAL REGION DE ANTOFAGASTA 2020 (PLAN DE RECUPERACION)"/>
    <s v="ANTOFAGASTA, EL LOA"/>
    <s v="ANTOFAGASTA, TALTAL, CALAMA"/>
    <n v="0"/>
    <n v="4400000"/>
    <n v="4400000"/>
    <n v="3159499.4440000001"/>
    <n v="0.71806805545454544"/>
    <n v="157000"/>
    <n v="0"/>
  </r>
  <r>
    <x v="4"/>
    <x v="14"/>
    <s v="PROYECTOS"/>
    <s v="CONSERVACION VIAL"/>
    <s v="40027833-0"/>
    <s v="CONSERVACION RED VIAL, REGION DE ANTOFAGASTA 2020 - 2022"/>
    <s v="INTERPROVINCIAL"/>
    <s v="INTERCOMUNAL"/>
    <n v="0"/>
    <n v="6484000"/>
    <n v="6484000"/>
    <n v="0"/>
    <n v="0"/>
    <n v="4187000"/>
    <n v="0"/>
  </r>
  <r>
    <x v="4"/>
    <x v="14"/>
    <s v="PROYECTOS"/>
    <s v="CONSERVACION VIAL"/>
    <s v="40029491-0"/>
    <s v="CONSERVACION CAMINO BASICO, REGION DE ANTOFAGASTA 2020 - 2022"/>
    <s v="INTERPROVINCIAL"/>
    <s v="INTERCOMUNAL"/>
    <n v="0"/>
    <n v="6217000"/>
    <n v="6217000"/>
    <n v="2385695.4920000001"/>
    <n v="0.38373741225671548"/>
    <n v="6233000"/>
    <n v="0"/>
  </r>
  <r>
    <x v="4"/>
    <x v="3"/>
    <s v="PROYECTOS"/>
    <s v="CONSERVACION VIAL"/>
    <s v="40011016-0"/>
    <s v="CONSERVACION RED VIAL REGIÓN DE ATACAMA 2020"/>
    <s v="COPIAPO, CHAÑARAL, HUASCO"/>
    <s v="COPIAPO, CALDERA, TIERRA AMARILLA, CHAÑARAL, DIEGO DE ALMAGRO, VALLENAR, ALTO DEL CARMEN, FREIRINA, HUASCO"/>
    <n v="677762"/>
    <n v="0"/>
    <n v="0"/>
    <n v="0"/>
    <s v="-"/>
    <n v="0"/>
    <n v="0"/>
  </r>
  <r>
    <x v="4"/>
    <x v="3"/>
    <s v="PROYECTOS"/>
    <s v="CONSERVACION VIAL"/>
    <s v="40020144-0"/>
    <s v="CONSERVACION RED VIAL ADMINISTRACIÓN DIRECTA, REGIÓN DE ATACAMA 2021"/>
    <s v="COPIAPO, CHAÑARAL, HUASCO"/>
    <s v="COPIAPO, CALDERA, TIERRA AMARILLA, CHAÑARAL, DIEGO DE ALMAGRO, ALTO DEL CARMEN, FREIRINA, HUASCO"/>
    <n v="940710"/>
    <n v="941000"/>
    <n v="941000"/>
    <n v="314.27100000000002"/>
    <n v="3.3397555791710946E-4"/>
    <n v="0"/>
    <n v="0"/>
  </r>
  <r>
    <x v="4"/>
    <x v="3"/>
    <s v="PROYECTOS"/>
    <s v=""/>
    <s v="40026097-3"/>
    <s v="CONSERVACION PROGRAMAS PERMANENTES REGION DE ATACAMA (PLAN DE RECUPERACION)"/>
    <s v="INTERPROVINCIAL"/>
    <s v="INTERCOMUNAL"/>
    <n v="30815526"/>
    <n v="0"/>
    <n v="0"/>
    <n v="0"/>
    <s v="-"/>
    <n v="0"/>
    <n v="0"/>
  </r>
  <r>
    <x v="4"/>
    <x v="3"/>
    <s v="PROYECTOS"/>
    <s v="CONSERVACION VIAL"/>
    <s v="40027075-0"/>
    <s v="CONSERVACION CAMINOS BASICOS REGION DE ATACAMA 2020 (PLAN DE RECUPERACION)"/>
    <s v="INTERPROVINCIAL"/>
    <s v="INTERCOMUNAL"/>
    <n v="0"/>
    <n v="26071000"/>
    <n v="26071000"/>
    <n v="2026724.3489999999"/>
    <n v="7.7738650186030447E-2"/>
    <n v="0"/>
    <n v="0"/>
  </r>
  <r>
    <x v="4"/>
    <x v="3"/>
    <s v="PROYECTOS"/>
    <s v="CONSERVACION VIAL"/>
    <s v="40027078-0"/>
    <s v="CONSERVACION RED VIAL REGION DE ATACAMA 2020 (PLAN DE RECUPERACION)"/>
    <s v="INTERPROVINCIAL"/>
    <s v="INTERCOMUNAL"/>
    <n v="0"/>
    <n v="7785000"/>
    <n v="7785000"/>
    <n v="1388331.557"/>
    <n v="0.1783341755940912"/>
    <n v="5937000"/>
    <n v="0"/>
  </r>
  <r>
    <x v="4"/>
    <x v="15"/>
    <s v="PROYECTOS"/>
    <s v="DESARROLLO VIAL AREAS COSTERAS"/>
    <s v="40004544-0"/>
    <s v="CONSTRUCCION RUTA DE ACCESO CALETA PUERTO MANSO,CANELA"/>
    <s v="CHOAPA"/>
    <s v="CANELA"/>
    <n v="10225"/>
    <n v="10725"/>
    <n v="10725"/>
    <n v="63.006999999999998"/>
    <n v="5.8747785547785545E-3"/>
    <n v="154000"/>
    <n v="86000"/>
  </r>
  <r>
    <x v="4"/>
    <x v="15"/>
    <s v="PROYECTOS"/>
    <s v="RUTAS INTERNACIONALES"/>
    <s v="40007193-0"/>
    <s v="CONSTRUCCION INTERCONEXION VIAL RUTA D-597-PASO FRONTERIZO LA CHAPETONA, COMUNA DE MONTEPATRIA"/>
    <s v="LIMARI"/>
    <s v="MONTE PATRIA"/>
    <n v="102250"/>
    <n v="0"/>
    <n v="0"/>
    <n v="0"/>
    <s v="-"/>
    <n v="0"/>
    <n v="0"/>
  </r>
  <r>
    <x v="4"/>
    <x v="15"/>
    <s v="PROYECTOS"/>
    <s v="CONSERVACION VIAL"/>
    <s v="40011038-0"/>
    <s v="CONSERVACION RED VIAL REGION DE COQUIMBO 2020"/>
    <s v="ELQUI, CHOAPA, LIMARI"/>
    <s v="LA HIGUERA, PAIGUANO, ILLAPEL, CANELA, OVALLE, COMBARBALA"/>
    <n v="1355524"/>
    <n v="0"/>
    <n v="0"/>
    <n v="0"/>
    <s v="-"/>
    <n v="0"/>
    <n v="0"/>
  </r>
  <r>
    <x v="4"/>
    <x v="15"/>
    <s v="PROYECTOS"/>
    <s v="CAMINOS NACIONALES"/>
    <s v="40011784-0"/>
    <s v="AMPLIACION TERCERA PISTA EN RUTA 47 SECTOR CUESTA CAVILOLEN"/>
    <s v="CHOAPA"/>
    <s v="ILLAPEL"/>
    <n v="10225"/>
    <n v="10500"/>
    <n v="10500"/>
    <n v="66.945999999999998"/>
    <n v="6.375809523809524E-3"/>
    <n v="300000"/>
    <n v="70000"/>
  </r>
  <r>
    <x v="4"/>
    <x v="15"/>
    <s v="PROYECTOS"/>
    <s v="MEJORAMIENTO RED VIAL REGIONAL SECUNDARIA"/>
    <s v="40011842-0"/>
    <s v="MEJORAMIENTO DEL PUENTE CUNCUMEN EN RUTA D-835"/>
    <s v="CHOAPA"/>
    <s v="SALAMANCA"/>
    <n v="153375"/>
    <n v="0"/>
    <n v="0"/>
    <n v="0"/>
    <s v="-"/>
    <n v="0"/>
    <n v="0"/>
  </r>
  <r>
    <x v="4"/>
    <x v="15"/>
    <s v="PROYECTOS"/>
    <s v="CONSERVACION VIAL"/>
    <s v="40020145-0"/>
    <s v="CONSERVACION RED VIAL ADMINISTRACIÓN DIRECTA, REGIÓN DE COQUIMBO 2021"/>
    <s v="ELQUI, CHOAPA, LIMARI"/>
    <s v="LA HIGUERA, PAIGUANO, ILLAPEL, CANELA, OVALLE, COMBARBALA"/>
    <n v="764327"/>
    <n v="765000"/>
    <n v="765000"/>
    <n v="846.34400000000005"/>
    <n v="1.1063320261437909E-3"/>
    <n v="0"/>
    <n v="0"/>
  </r>
  <r>
    <x v="4"/>
    <x v="15"/>
    <s v="PROYECTOS"/>
    <s v=""/>
    <s v="40026097-4"/>
    <s v="CONSERVACION PROGRAMAS PERMANENTES REGION DE COQUIMBO (PLAN DE RECUPERACION)"/>
    <s v="INTERPROVINCIAL"/>
    <s v="INTERCOMUNAL"/>
    <n v="1500000"/>
    <n v="0"/>
    <n v="0"/>
    <n v="0"/>
    <s v="-"/>
    <n v="0"/>
    <n v="0"/>
  </r>
  <r>
    <x v="4"/>
    <x v="15"/>
    <s v="PROYECTOS"/>
    <s v="PAVIMENTOS BASICOS"/>
    <s v="40026122-0"/>
    <s v="MEJORAMIENTO CBI RUTA D-565, S : SALALA-BARRAZA-CRUCE D-569"/>
    <s v="LIMARI"/>
    <s v="OVALLE"/>
    <n v="920250"/>
    <n v="0"/>
    <n v="0"/>
    <n v="0"/>
    <s v="-"/>
    <n v="0"/>
    <n v="0"/>
  </r>
  <r>
    <x v="4"/>
    <x v="15"/>
    <s v="PROYECTOS"/>
    <s v="SEGURIDAD VIAL, CICLOVIAS Y PASARELAS"/>
    <s v="40026130-0"/>
    <s v="CONSTRUCCION PASARELAS RUTA D-35"/>
    <s v="ELQUI"/>
    <s v="COQUIMBO"/>
    <n v="20450"/>
    <n v="0"/>
    <n v="0"/>
    <n v="0"/>
    <s v="-"/>
    <n v="0"/>
    <n v="0"/>
  </r>
  <r>
    <x v="4"/>
    <x v="15"/>
    <s v="PROYECTOS"/>
    <s v="MEJORAMIENTO RED VIAL REGIONAL SECUNDARIA"/>
    <s v="40026136-0"/>
    <s v="CONSTRUCCION CONEXIÓN VIAL MARQUESA-PUNTA COLORADA"/>
    <s v="ELQUI"/>
    <s v="LA SERENA"/>
    <n v="51125"/>
    <n v="0"/>
    <n v="0"/>
    <n v="0"/>
    <s v="-"/>
    <n v="0"/>
    <n v="0"/>
  </r>
  <r>
    <x v="4"/>
    <x v="15"/>
    <s v="PROYECTOS"/>
    <s v="PAVIMENTOS BASICOS"/>
    <s v="40026138-0"/>
    <s v="MEJORAMIENTO CBI RUTA D-597 S: PEJERREYES-LAS RAMADAS"/>
    <s v="LIMARI"/>
    <s v="MONTE PATRIA"/>
    <n v="1472400"/>
    <n v="0"/>
    <n v="0"/>
    <n v="0"/>
    <s v="-"/>
    <n v="0"/>
    <n v="0"/>
  </r>
  <r>
    <x v="4"/>
    <x v="15"/>
    <s v="PROYECTOS"/>
    <s v="CONSERVACION VIAL"/>
    <s v="40027835-0"/>
    <s v="CONSERVACION RED VIAL REGION DE COQUIMBO AÑO 2020 - 2022"/>
    <s v="INTERPROVINCIAL"/>
    <s v="INTERCOMUNAL"/>
    <n v="0"/>
    <n v="6300000"/>
    <n v="6300000"/>
    <n v="2685511.227"/>
    <n v="0.42627162333333335"/>
    <n v="8145000"/>
    <n v="0"/>
  </r>
  <r>
    <x v="4"/>
    <x v="15"/>
    <s v="PROYECTOS"/>
    <s v="CONSERVACION VIAL"/>
    <s v="40027836-0"/>
    <s v="CONSERVACION CAMINOS BÁSICOS REGIÓN DE COQUIMBO 2020 - 2022"/>
    <s v="INTERPROVINCIAL"/>
    <s v="INTERCOMUNAL"/>
    <n v="0"/>
    <n v="8260000"/>
    <n v="8260000"/>
    <n v="3079742.1430000002"/>
    <n v="0.37285013837772402"/>
    <n v="3941000"/>
    <n v="0"/>
  </r>
  <r>
    <x v="4"/>
    <x v="15"/>
    <s v="PROYECTOS"/>
    <s v="CONSERVACION VIAL"/>
    <s v="40027837-0"/>
    <s v="CONSERVACION CAMINOS BÁSICOS REGIÓN DE COQUIMBO 2020 - 2022 PLAN RECUPERACION"/>
    <s v="INTERPROVINCIAL"/>
    <s v="INTERCOMUNAL"/>
    <n v="0"/>
    <n v="1943464"/>
    <n v="1943464"/>
    <n v="107.11199999999999"/>
    <n v="5.5113961462625497E-5"/>
    <n v="8500000"/>
    <n v="0"/>
  </r>
  <r>
    <x v="4"/>
    <x v="15"/>
    <s v="PROYECTOS"/>
    <s v="MEJORAMIENTO RED VIAL REGIONAL SECUNDARIA"/>
    <s v="40028928-0"/>
    <s v="MEJORAMIENTO CBI RUTA D-215, SECTOR MARQUESA - TALCUNA ORIENTE, VICUÑA"/>
    <s v="ELQUI"/>
    <s v="VICUÑA"/>
    <n v="0"/>
    <n v="3000"/>
    <n v="3000"/>
    <n v="0"/>
    <n v="0"/>
    <n v="2450000"/>
    <n v="2582000"/>
  </r>
  <r>
    <x v="4"/>
    <x v="4"/>
    <s v="PROYECTOS"/>
    <s v="MEJORAMIENTO RED VIAL REGIONAL SECUNDARIA"/>
    <s v="30080632-0"/>
    <s v="MEJORAMIENTO RUTA E-253 LONGOTOMA  - ARTIFICIO, PROVINCIA DE PETORCA"/>
    <s v="PETORCA"/>
    <s v="LA LIGUA"/>
    <n v="2147250"/>
    <n v="2149260"/>
    <n v="2149260"/>
    <n v="0"/>
    <n v="0"/>
    <n v="7465000"/>
    <n v="2330000"/>
  </r>
  <r>
    <x v="4"/>
    <x v="4"/>
    <s v="PROYECTOS"/>
    <s v="MEJORAMIENTO RED VIAL REGIONAL PRINCIPAL"/>
    <s v="30081505-0"/>
    <s v="CONSTRUCCION CONEXIÓN VIAL R.5(ARTIF)-RUTA F-366(ROJAS),COM.QUILLOTA"/>
    <s v="QUILLOTA"/>
    <s v="LA CRUZ, NOGALES"/>
    <n v="112475"/>
    <n v="150000"/>
    <n v="150000"/>
    <n v="7596.75"/>
    <n v="5.0645000000000003E-2"/>
    <n v="60000"/>
    <n v="0"/>
  </r>
  <r>
    <x v="4"/>
    <x v="4"/>
    <s v="PROYECTOS"/>
    <s v="MEJORAMIENTO RED VIAL REGIONAL SECUNDARIA"/>
    <s v="30081531-0"/>
    <s v="MEJORAMIENTO CIRCUITO VIAL RUTA F-360 COLMO - F-366 LO ROJAS"/>
    <s v="QUILLOTA"/>
    <s v="QUILLOTA, LA CRUZ"/>
    <n v="51125"/>
    <n v="0"/>
    <n v="0"/>
    <n v="0"/>
    <s v="-"/>
    <n v="0"/>
    <n v="0"/>
  </r>
  <r>
    <x v="4"/>
    <x v="4"/>
    <s v="PROYECTOS"/>
    <s v="RUTAS INTERREGIONALES"/>
    <s v="30081563-0"/>
    <s v="MEJORAMIENTO RUTA F-10-G SECTOR LTE. REG.-LO CHAPARRO, COM. OLMUE"/>
    <s v="MARGA MARGA"/>
    <s v="LIMACHE, OLMUE"/>
    <n v="102250"/>
    <n v="0"/>
    <n v="0"/>
    <n v="0"/>
    <s v="-"/>
    <n v="0"/>
    <n v="0"/>
  </r>
  <r>
    <x v="4"/>
    <x v="4"/>
    <s v="PROYECTOS"/>
    <s v="DESARROLLO VIAL AREAS COSTERAS"/>
    <s v="30106369-0"/>
    <s v="MEJORAMIENTO RUTA F-840 LAS DICHAS-MIRASOL COM. CASABLANCA-ALGARROBO"/>
    <s v="VALPARAISO, SAN ANTONIO"/>
    <s v="CASABLANCA, ALGARROBO"/>
    <n v="562375"/>
    <n v="562380"/>
    <n v="562380"/>
    <n v="0"/>
    <n v="0"/>
    <n v="0"/>
    <n v="0"/>
  </r>
  <r>
    <x v="4"/>
    <x v="4"/>
    <s v="PROYECTOS"/>
    <s v="CONSERVACION VIAL"/>
    <s v="30458864-0"/>
    <s v="CONSERVACION RUTAS E-30-F Y 64 S:CEMENTERIO CON CON-NUDO QUILLOTA"/>
    <s v="VALPARAISO"/>
    <s v="CONCON"/>
    <n v="1114525"/>
    <n v="965500"/>
    <n v="965500"/>
    <n v="129.953"/>
    <n v="1.3459658208182288E-4"/>
    <n v="8624000"/>
    <n v="3186000"/>
  </r>
  <r>
    <x v="4"/>
    <x v="4"/>
    <s v="PROYECTOS"/>
    <s v="VIALIDAD URBANA"/>
    <s v="40003618-0"/>
    <s v="MEJORAMIENTO RUTA F-986-G S: LAGUNA VERDE"/>
    <s v="VALPARAISO"/>
    <s v="VALPARAISO"/>
    <n v="102250"/>
    <n v="66000"/>
    <n v="66000"/>
    <n v="23718.503000000001"/>
    <n v="0.35937125757575761"/>
    <n v="153000"/>
    <n v="48000"/>
  </r>
  <r>
    <x v="4"/>
    <x v="4"/>
    <s v="PROYECTOS"/>
    <s v="MEJORAMIENTO RED VIAL REGIONAL SECUNDARIA"/>
    <s v="40007060-0"/>
    <s v="REPOSICIÓN PUENTE RABUCO EN RUTA F-300, COMUNA DE HIJUELAS"/>
    <s v="QUILLOTA"/>
    <s v="HIJUELAS"/>
    <n v="593050"/>
    <n v="0"/>
    <n v="0"/>
    <n v="0"/>
    <s v="-"/>
    <n v="0"/>
    <n v="0"/>
  </r>
  <r>
    <x v="4"/>
    <x v="4"/>
    <s v="PROYECTOS"/>
    <s v="CONSERVACION VIAL"/>
    <s v="40011044-0"/>
    <s v="CONSERVACION RED VIAL REGIÓN DE VALPARAISO 2020"/>
    <s v="VALPARAISO, LOS ANDES, PETORCA"/>
    <s v="VALPARAISO, VILLA ALEMANA, LOS ANDES, RINCONADA, LA LIGUA, ZAPALLAR"/>
    <n v="2304390"/>
    <n v="0"/>
    <n v="0"/>
    <n v="0"/>
    <s v="-"/>
    <n v="0"/>
    <n v="0"/>
  </r>
  <r>
    <x v="4"/>
    <x v="4"/>
    <s v="PROYECTOS"/>
    <s v="CONSERVACION VIAL"/>
    <s v="40020147-0"/>
    <s v="CONSERVACION RED VIAL ADMINISTRACIÓN DIRECTA, REGIÓN DE VALPARAÍSO 2021"/>
    <s v="VALPARAISO, LOS ANDES, PETORCA"/>
    <s v="VALPARAISO, CONCON, LOS ANDES, RINCONADA, LA LIGUA, ZAPALLAR"/>
    <n v="1097495"/>
    <n v="1098000"/>
    <n v="1098000"/>
    <n v="1213.9100000000001"/>
    <n v="1.1055646630236794E-3"/>
    <n v="0"/>
    <n v="0"/>
  </r>
  <r>
    <x v="4"/>
    <x v="4"/>
    <s v="PROYECTOS"/>
    <s v="VIALIDAD URBANA"/>
    <s v="40020243-0"/>
    <s v="MEJORAMIENTO RUTA F-100-G SECTOR PASADA URBANA LIMACHE"/>
    <s v="MARGA MARGA"/>
    <s v="LIMACHE"/>
    <n v="102250"/>
    <n v="129000"/>
    <n v="129000"/>
    <n v="70490.884000000005"/>
    <n v="0.54644096124031016"/>
    <n v="156000"/>
    <n v="0"/>
  </r>
  <r>
    <x v="4"/>
    <x v="4"/>
    <s v="PROYECTOS"/>
    <s v="CONSERVACION VIAL"/>
    <s v="40025149-0"/>
    <s v="CONSERVACION NUEVA PLAZA DE PEAJE CRISTO REDENTOR 2021"/>
    <s v="LOS ANDES"/>
    <s v="LOS ANDES"/>
    <n v="59305"/>
    <n v="60500"/>
    <n v="60500"/>
    <n v="0"/>
    <n v="0"/>
    <n v="60000"/>
    <n v="63000"/>
  </r>
  <r>
    <x v="4"/>
    <x v="4"/>
    <s v="PROYECTOS"/>
    <s v=""/>
    <s v="40026097-5"/>
    <s v="CONSERVACION PROGRAMAS PERMANENTES REGION DE VALPARAISO (PLAN DE RECUPERACION)"/>
    <s v="INTERPROVINCIAL"/>
    <s v="INTERCOMUNAL"/>
    <n v="5312520"/>
    <n v="0"/>
    <n v="0"/>
    <n v="0"/>
    <s v="-"/>
    <n v="0"/>
    <n v="0"/>
  </r>
  <r>
    <x v="4"/>
    <x v="4"/>
    <s v="PROYECTOS"/>
    <s v="CONSERVACION VIAL"/>
    <s v="40027085-0"/>
    <s v="CONSERVACION RED VIAL REGION DE VALPARAISO 2020 (PLAN DE RECUPERACION)"/>
    <s v="MARGA MARGA"/>
    <s v="OLMUE"/>
    <n v="0"/>
    <n v="14237000"/>
    <n v="14237000"/>
    <n v="10645463.297"/>
    <n v="0.74773219758376064"/>
    <n v="2145000"/>
    <n v="0"/>
  </r>
  <r>
    <x v="4"/>
    <x v="4"/>
    <s v="PROYECTOS"/>
    <s v="CONSERVACION VIAL"/>
    <s v="40027838-0"/>
    <s v="CONSERVACION RED VIAL REGIÓN DE VALPARAÍSO 2020 - 2022"/>
    <s v="INTERPROVINCIAL"/>
    <s v="INTERCOMUNAL"/>
    <n v="0"/>
    <n v="17447000"/>
    <n v="17447000"/>
    <n v="13895790.327"/>
    <n v="0.79645728933340976"/>
    <n v="13176000"/>
    <n v="0"/>
  </r>
  <r>
    <x v="4"/>
    <x v="4"/>
    <s v="PROYECTOS"/>
    <s v="CONSERVACION VIAL"/>
    <s v="40027839-0"/>
    <s v="CONSERVACION CAMINOS BASICOS REGION DE VALPARAISO 2020 - 2022 PLAN RECUPERACION"/>
    <s v="INTERPROVINCIAL"/>
    <s v="INTERCOMUNAL"/>
    <n v="0"/>
    <n v="5813000"/>
    <n v="5813000"/>
    <n v="3289483.0719999997"/>
    <n v="0.5658838933425081"/>
    <n v="4067000"/>
    <n v="0"/>
  </r>
  <r>
    <x v="4"/>
    <x v="5"/>
    <s v="PROYECTOS"/>
    <s v="MEJORAMIENTO RED VIAL REGIONAL SECUNDARIA"/>
    <s v="30065377-0"/>
    <s v="MEJORAMIENTO CNO. LAGUNILLAS G-355, KM. 0,0-19 CNA DE S. J. DE MAIPO"/>
    <s v="CORDILLERA"/>
    <s v="SAN JOSE DE MAIPO"/>
    <n v="562375"/>
    <n v="0"/>
    <n v="0"/>
    <n v="0"/>
    <s v="-"/>
    <n v="0"/>
    <n v="0"/>
  </r>
  <r>
    <x v="4"/>
    <x v="5"/>
    <s v="PROYECTOS"/>
    <s v="MEJORAMIENTO RED VIAL REGIONAL SECUNDARIA"/>
    <s v="30069463-0"/>
    <s v="CONSTRUCCIÓN VARIANTE POLPAICO EN RUTA G-132, COMUNA DE TILTIL"/>
    <s v="CHACABUCO"/>
    <s v="TIL TIL"/>
    <n v="1584875"/>
    <n v="0"/>
    <n v="0"/>
    <n v="0"/>
    <s v="-"/>
    <n v="0"/>
    <n v="0"/>
  </r>
  <r>
    <x v="4"/>
    <x v="5"/>
    <s v="PROYECTOS"/>
    <s v="MEJORAMIENTO RED VIAL REGIONAL PRINCIPAL"/>
    <s v="30130956-0"/>
    <s v="REPOSICION Y CONSTRUCCION PUENTES Y LOSAS, PROVINCIA CHACABUCO, MELIPILLA Y TALAGANTE"/>
    <s v="CHACABUCO, MELIPILLA, TALAGANTE"/>
    <s v="INTERCOMUNAL, PADRE HURTADO"/>
    <n v="51125"/>
    <n v="0"/>
    <n v="0"/>
    <n v="0"/>
    <s v="-"/>
    <n v="0"/>
    <n v="0"/>
  </r>
  <r>
    <x v="4"/>
    <x v="5"/>
    <s v="PROYECTOS"/>
    <s v="MEJORAMIENTO RED VIAL REGIONAL PRINCIPAL"/>
    <s v="30457895-0"/>
    <s v="REPOSICION PUENTES Y MEJORAMIENTO RUTA G-16: SECTOR LAMPA, TILTIL,"/>
    <s v="CHACABUCO"/>
    <s v="LAMPA, TIL TIL"/>
    <n v="102250"/>
    <n v="102250"/>
    <n v="102250"/>
    <n v="0"/>
    <n v="0"/>
    <n v="205000"/>
    <n v="0"/>
  </r>
  <r>
    <x v="4"/>
    <x v="5"/>
    <s v="PROYECTOS"/>
    <s v="MEJORAMIENTO RED VIAL REGIONAL PRINCIPAL"/>
    <s v="30459970-0"/>
    <s v="CONSTRUCCION PUENTE LOS TALAVERAS, COMUNA DE COLINA Y PUENTE SANTA ROSA EN LA COMUNA DE LAMPA"/>
    <s v="CHACABUCO"/>
    <s v="COLINA"/>
    <n v="511250"/>
    <n v="612260"/>
    <n v="612260"/>
    <n v="63.006999999999998"/>
    <n v="1.0290889491392545E-4"/>
    <n v="1764000"/>
    <n v="2610000"/>
  </r>
  <r>
    <x v="4"/>
    <x v="5"/>
    <s v="PROYECTOS"/>
    <s v="CONSERVACION VIAL"/>
    <s v="40011177-0"/>
    <s v="CONSERVACION RED VIAL REGIÓN METROPOLITANA 2020"/>
    <s v="SANTIAGO, CORDILLERA, CHACABUCO"/>
    <s v="SANTIAGO, CERRILLOS, PUENTE ALTO, SAN JOSE DE MAIPO, COLINA, TIL TIL"/>
    <n v="3117704"/>
    <n v="0"/>
    <n v="0"/>
    <n v="0"/>
    <s v="-"/>
    <n v="0"/>
    <n v="0"/>
  </r>
  <r>
    <x v="4"/>
    <x v="5"/>
    <s v="PROYECTOS"/>
    <s v="CONSERVACION VIAL"/>
    <s v="40017888-0"/>
    <s v="CONSERVACION PUENTE SAN FRANCISCO ANTIGUO EN EL MONTE"/>
    <s v="TALAGANTE"/>
    <s v="EL MONTE"/>
    <n v="0"/>
    <n v="558000"/>
    <n v="558000"/>
    <n v="0"/>
    <n v="0"/>
    <n v="2545000"/>
    <n v="0"/>
  </r>
  <r>
    <x v="4"/>
    <x v="5"/>
    <s v="PROYECTOS"/>
    <s v="CONSERVACION VIAL"/>
    <s v="40020146-0"/>
    <s v="CONSERVACION RED VIAL ADMINISTRACIÓN DIRECTA, REGIÓN METROPOLITANA 2021"/>
    <s v="SANTIAGO, CORDILLERA, CHACABUCO"/>
    <s v="SANTIAGO, CERRILLOS, PUENTE ALTO, SAN JOSE DE MAIPO, COLINA, TIL TIL"/>
    <n v="970108"/>
    <n v="970000"/>
    <n v="970000"/>
    <n v="204070.82399999999"/>
    <n v="0.21038229278350515"/>
    <n v="0"/>
    <n v="0"/>
  </r>
  <r>
    <x v="4"/>
    <x v="5"/>
    <s v="PROYECTOS"/>
    <s v="SEGURIDAD VIAL, CICLOVIAS Y PASARELAS"/>
    <s v="40024320-0"/>
    <s v="CONSTRUCCION SENDAS MULTIPROPÓSITO EN RED VIAL REGIÓN METROPOLITANA"/>
    <s v="SANTIAGO, CORDILLERA, CHACABUCO, MAIPO, MELIPILLA, TALAGANTE"/>
    <s v="LA FLORIDA, MAIPU, PUDAHUEL, PUENTE ALTO, PIRQUE, SAN JOSE DE MAIPO, COLINA, LAMPA, TIL TIL, SAN BERNARDO, BUIN, CALERA DE TANGO, PAINE, MELIPILLA, ALHUE, CURACAVI, MARIA PINTO, SAN PEDRO, TALAGANTE, EL MONTE, ISLA DE MAIPO, PADRE HURTADO, PEÑAFLOR"/>
    <n v="2351750"/>
    <n v="0"/>
    <n v="0"/>
    <n v="0"/>
    <s v="-"/>
    <n v="0"/>
    <n v="0"/>
  </r>
  <r>
    <x v="4"/>
    <x v="5"/>
    <s v="PROYECTOS"/>
    <s v=""/>
    <s v="40026097-13"/>
    <s v="CONSERVACION PROGRAMAS PERMANENTES REGION METROPOLITANA (PLAN DE RECUPERACION)"/>
    <s v="INTERPROVINCIAL"/>
    <s v="INTERCOMUNAL"/>
    <n v="20810000"/>
    <n v="0"/>
    <n v="0"/>
    <n v="0"/>
    <s v="-"/>
    <n v="0"/>
    <n v="0"/>
  </r>
  <r>
    <x v="4"/>
    <x v="5"/>
    <s v="PROYECTOS"/>
    <s v="CONSERVACION VIAL"/>
    <s v="40027104-0"/>
    <s v="CONSERVACION RED VIAL REGION METROPOLITANA 2020 (PLAN DE RECUPERACION)"/>
    <s v="INTERPROVINCIAL"/>
    <s v="INTERCOMUNAL"/>
    <n v="0"/>
    <n v="26463000"/>
    <n v="26463000"/>
    <n v="10858759.286"/>
    <n v="0.41033742531081135"/>
    <n v="22764000"/>
    <n v="400000"/>
  </r>
  <r>
    <x v="4"/>
    <x v="16"/>
    <s v="PROYECTOS"/>
    <s v="VIALIDAD URBANA"/>
    <s v="30083002-0"/>
    <s v="MEJORAMIENTO PASADA URBANA POR SANTA CRUZ DIVERSAS RUTAS"/>
    <s v="COLCHAGUA"/>
    <s v="SANTA CRUZ"/>
    <n v="0"/>
    <n v="1712500"/>
    <n v="1712500"/>
    <n v="12162.954"/>
    <n v="7.1024548905109491E-3"/>
    <n v="0"/>
    <n v="0"/>
  </r>
  <r>
    <x v="4"/>
    <x v="16"/>
    <s v="PROYECTOS"/>
    <s v="MEJORAMIENTO RED VIAL REGIONAL PRINCIPAL"/>
    <s v="30122160-0"/>
    <s v="MEJORAMIENTO RUTA I-45 SECTOR PUENTE NEGRO - LA RUFINA"/>
    <s v="COLCHAGUA"/>
    <s v="SAN FERNANDO"/>
    <n v="357875"/>
    <n v="385185"/>
    <n v="385185"/>
    <n v="351.10399999999998"/>
    <n v="9.1152043823097991E-4"/>
    <n v="2181000"/>
    <n v="550000"/>
  </r>
  <r>
    <x v="4"/>
    <x v="16"/>
    <s v="PROYECTOS"/>
    <s v="MEJORAMIENTO RED VIAL REGIONAL SECUNDARIA"/>
    <s v="30241072-0"/>
    <s v="REPOSICION PUENTE QUIAHUE 1, RUTA I-572, KM 4.3, LOLOL"/>
    <s v="COLCHAGUA"/>
    <s v="LOLOL"/>
    <n v="61350"/>
    <n v="36000"/>
    <n v="36000"/>
    <n v="0"/>
    <n v="0"/>
    <n v="0"/>
    <n v="0"/>
  </r>
  <r>
    <x v="4"/>
    <x v="16"/>
    <s v="PROYECTOS"/>
    <s v="CONSERVACION VIAL"/>
    <s v="40011058-0"/>
    <s v="CONSERVACION RED VIAL REGIÓN DE O'HIGGINS 2020"/>
    <s v="CACHAPOAL, CARDENAL CARO, COLCHAGUA"/>
    <s v="RANCAGUA, SAN VICENTE, PICHILEMU, PAREDONES, SAN FERNANDO, SANTA CRUZ"/>
    <n v="1829957"/>
    <n v="0"/>
    <n v="0"/>
    <n v="0"/>
    <s v="-"/>
    <n v="0"/>
    <n v="0"/>
  </r>
  <r>
    <x v="4"/>
    <x v="16"/>
    <s v="PROYECTOS"/>
    <s v="SEGURIDAD VIAL, CICLOVIAS Y PASARELAS"/>
    <s v="40018408-0"/>
    <s v="CONSTRUCCION PASARELAS LA PALMA CHICA, LA PALMA GRANDE, RANCAGUA"/>
    <s v="CACHAPOAL"/>
    <s v="RANCAGUA"/>
    <n v="468917"/>
    <n v="538927"/>
    <n v="538927"/>
    <n v="1640.13"/>
    <n v="3.0433249772232607E-3"/>
    <n v="1268000"/>
    <n v="603000"/>
  </r>
  <r>
    <x v="4"/>
    <x v="16"/>
    <s v="PROYECTOS"/>
    <s v="MEJORAMIENTO RED VIAL REGIONAL SECUNDARIA"/>
    <s v="40019930-0"/>
    <s v="REPOSICION PUENTE LAS ARAÑAS, RUTA I-320-H, COMUNA DE PALMILLA"/>
    <s v="COLCHAGUA"/>
    <s v="PALMILLA"/>
    <n v="20450"/>
    <n v="91450"/>
    <n v="91450"/>
    <n v="3493.9140000000002"/>
    <n v="3.8205729907053038E-2"/>
    <n v="1462000"/>
    <n v="207000"/>
  </r>
  <r>
    <x v="4"/>
    <x v="16"/>
    <s v="PROYECTOS"/>
    <s v="CONSERVACION VIAL"/>
    <s v="40020148-0"/>
    <s v="CONSERVACION RED VIAL ADMINISTRACIÓN DIRECTA, REGIÓN DE O´HIGGINS 2021"/>
    <s v="CACHAPOAL, CARDENAL CARO, COLCHAGUA"/>
    <s v="RANCAGUA, SAN VICENTE, PICHILEMU, PAREDONES, SAN FERNANDO, SANTA CRUZ"/>
    <n v="891715"/>
    <n v="892000"/>
    <n v="892000"/>
    <n v="22145.686000000002"/>
    <n v="2.4827002242152469E-2"/>
    <n v="0"/>
    <n v="0"/>
  </r>
  <r>
    <x v="4"/>
    <x v="16"/>
    <s v="PROYECTOS"/>
    <s v="SEGURIDAD VIAL, CICLOVIAS Y PASARELAS"/>
    <s v="40020380-0"/>
    <s v="CONSTRUCCION PASARELA RUTA 5, SECTOR LOS ALPES, COMUNA DE RANCAGUA"/>
    <s v="CACHAPOAL"/>
    <s v="RANCAGUA"/>
    <n v="112475"/>
    <n v="133475"/>
    <n v="133475"/>
    <n v="836.45100000000002"/>
    <n v="6.2667241056377603E-3"/>
    <n v="927000"/>
    <n v="511000"/>
  </r>
  <r>
    <x v="4"/>
    <x v="16"/>
    <s v="PROYECTOS"/>
    <s v="SEGURIDAD VIAL, CICLOVIAS Y PASARELAS"/>
    <s v="40025624-0"/>
    <s v="CONSERVACION SEGURIDAD VIAL EN REGION O`HIGGINS 2020 (PLAN DE RECUPERACIÓN)"/>
    <s v="CARDENAL CARO"/>
    <s v="LITUECHE"/>
    <n v="0"/>
    <n v="1301200"/>
    <n v="1301200"/>
    <n v="807947.64299999992"/>
    <n v="0.62092502536120497"/>
    <n v="0"/>
    <n v="0"/>
  </r>
  <r>
    <x v="4"/>
    <x v="16"/>
    <s v="PROYECTOS"/>
    <s v=""/>
    <s v="40026097-6"/>
    <s v="CONSERVACION PROGRAMAS PERMANENTES REGION DE O HIGGINS (PLAN DE RECUPERACION)"/>
    <s v="INTERPROVINCIAL"/>
    <s v="INTERCOMUNAL"/>
    <n v="4600000"/>
    <n v="0"/>
    <n v="0"/>
    <n v="0"/>
    <s v="-"/>
    <n v="0"/>
    <n v="0"/>
  </r>
  <r>
    <x v="4"/>
    <x v="16"/>
    <s v="PROYECTOS"/>
    <s v="CONSERVACION VIAL"/>
    <s v="40027076-0"/>
    <s v="CONSERVACION RED VIAL REGION DE O`HIGGINS 2020 (PLAN DE RECUPERACION)"/>
    <s v="INTERPROVINCIAL"/>
    <s v="INTERCOMUNAL"/>
    <n v="0"/>
    <n v="3104010"/>
    <n v="3104010"/>
    <n v="2527362.5530000003"/>
    <n v="0.8142250034632621"/>
    <n v="204000"/>
    <n v="0"/>
  </r>
  <r>
    <x v="4"/>
    <x v="16"/>
    <s v="PROYECTOS"/>
    <s v="CONSERVACION VIAL"/>
    <s v="40027840-0"/>
    <s v="CONSERVACION CAMINOS BÁSICOS REGIÓN DE O'HIGGINS 2020 -2022 PLAN RECUPERACION"/>
    <s v="INTERPROVINCIAL"/>
    <s v="INTERCOMUNAL"/>
    <n v="0"/>
    <n v="6296000"/>
    <n v="6296000"/>
    <n v="754398.19799999986"/>
    <n v="0.11982182306226173"/>
    <n v="2692000"/>
    <n v="0"/>
  </r>
  <r>
    <x v="4"/>
    <x v="17"/>
    <s v="PROYECTOS"/>
    <s v="CAMINOS NACIONALES"/>
    <s v="30106685-0"/>
    <s v="CONSTRUCCIÓN CONEXIÓN VIAL RUTA 128 Y RUTA 126, SECTOR CAUQUENES"/>
    <s v="CAUQUENES"/>
    <s v="CAUQUENES"/>
    <n v="20450"/>
    <n v="550"/>
    <n v="550"/>
    <n v="0"/>
    <n v="0"/>
    <n v="600000"/>
    <n v="430000"/>
  </r>
  <r>
    <x v="4"/>
    <x v="17"/>
    <s v="PROYECTOS"/>
    <s v="RUTA PRECORDILLERANA"/>
    <s v="30122001-0"/>
    <s v="CONSTRUCCION RUTA PRECORD. S: RUTA L-11-RUTA L-535 Y PTE. ACHIBUENO"/>
    <s v="LINARES"/>
    <s v="LINARES, LONGAVI"/>
    <n v="0"/>
    <n v="1500000"/>
    <n v="1500000"/>
    <n v="39513.962"/>
    <n v="2.6342641333333333E-2"/>
    <n v="0"/>
    <n v="0"/>
  </r>
  <r>
    <x v="4"/>
    <x v="17"/>
    <s v="PROYECTOS"/>
    <s v="MEJORAMIENTO RED VIAL REGIONAL PRINCIPAL"/>
    <s v="30132426-0"/>
    <s v="MEJORAMIENTO RUTAS J-40 Y J-448; SECTOR: TENO-RAUCO, PROV. CURICO"/>
    <s v="CURICO"/>
    <s v="RAUCO, TENO"/>
    <n v="102250"/>
    <n v="0"/>
    <n v="0"/>
    <n v="0"/>
    <s v="-"/>
    <n v="0"/>
    <n v="0"/>
  </r>
  <r>
    <x v="4"/>
    <x v="17"/>
    <s v="PROYECTOS"/>
    <s v="MEJORAMIENTO RED VIAL REGIONAL PRINCIPAL"/>
    <s v="30132620-0"/>
    <s v="MEJORAMIENTO Y REPOS. RUTA K-16; S: LONTUE-SAG. FAMILIA; PRV. CURICO"/>
    <s v="CURICO"/>
    <s v="SAGRADA FAMILIA"/>
    <n v="102250"/>
    <n v="0"/>
    <n v="0"/>
    <n v="0"/>
    <s v="-"/>
    <n v="0"/>
    <n v="0"/>
  </r>
  <r>
    <x v="4"/>
    <x v="17"/>
    <s v="PROYECTOS"/>
    <s v="CONSERVACION VIAL"/>
    <s v="40011064-0"/>
    <s v="CONSERVACION RED VIAL REGIÓN DEL MAULE 2020"/>
    <s v="TALCA, CAUQUENES, CURICO"/>
    <s v="TALCA, SAN RAFAEL, CAUQUENES, PELLUHUE, CURICO, VICHUQUEN"/>
    <n v="3727690"/>
    <n v="3364549"/>
    <n v="3364549"/>
    <n v="2545921.8710000003"/>
    <n v="0.75669038287152313"/>
    <n v="936000"/>
    <n v="0"/>
  </r>
  <r>
    <x v="4"/>
    <x v="17"/>
    <s v="PROYECTOS"/>
    <s v="CONSERVACION VIAL"/>
    <s v="40020156-0"/>
    <s v="CONSERVACION RED VIAL ADMINISTRACIÓN DIRECTA, REGIÓN DEL MAULE 2021"/>
    <s v="TALCA, CAUQUENES, CURICO"/>
    <s v="TALCA, SAN RAFAEL, CAUQUENES, PELLUHUE, CURICO, VICHUQUEN"/>
    <n v="1678774"/>
    <n v="1679000"/>
    <n v="1679000"/>
    <n v="391901.29300000001"/>
    <n v="0.2334135157832043"/>
    <n v="0"/>
    <n v="0"/>
  </r>
  <r>
    <x v="4"/>
    <x v="17"/>
    <s v="PROYECTOS"/>
    <s v=""/>
    <s v="40026097-7"/>
    <s v="CONSERVACION PROGRAMAS PERMANENTES REGION DEL MAULE (PLAN DE RECUPERACION)"/>
    <s v="INTERPROVINCIAL"/>
    <s v="INTERCOMUNAL"/>
    <n v="10065172"/>
    <n v="0"/>
    <n v="0"/>
    <n v="0"/>
    <s v="-"/>
    <n v="0"/>
    <n v="0"/>
  </r>
  <r>
    <x v="4"/>
    <x v="17"/>
    <s v="PROYECTOS"/>
    <s v="CONSERVACION VIAL"/>
    <s v="40027077-0"/>
    <s v="CONSERVACION CAMINOS BASICOS REGION DEL MAULE 2020 (PLAN DE RECUPERACION)"/>
    <s v="INTERPROVINCIAL"/>
    <s v="INTERCOMUNAL"/>
    <n v="0"/>
    <n v="13234000"/>
    <n v="13234000"/>
    <n v="5402583.5520000001"/>
    <n v="0.40823511802931844"/>
    <n v="9766000"/>
    <n v="400000"/>
  </r>
  <r>
    <x v="4"/>
    <x v="17"/>
    <s v="PROYECTOS"/>
    <s v="CONSERVACION VIAL"/>
    <s v="40027080-0"/>
    <s v="CONSERVACION RED VIAL REGION DEL MAULE 2020 (PLAN DE RECUPERACION)"/>
    <s v="INTERPROVINCIAL"/>
    <s v="INTERCOMUNAL"/>
    <n v="0"/>
    <n v="4417000"/>
    <n v="4417000"/>
    <n v="535824.71400000004"/>
    <n v="0.12130964772470003"/>
    <n v="3760000"/>
    <n v="0"/>
  </r>
  <r>
    <x v="4"/>
    <x v="17"/>
    <s v="PROYECTOS"/>
    <s v="CONSERVACION VIAL"/>
    <s v="40027841-0"/>
    <s v="CONSERVACION RED VIAL, REGION DEL MAULE 2020 -2022"/>
    <s v="INTERPROVINCIAL"/>
    <s v="INTERCOMUNAL"/>
    <n v="0"/>
    <n v="3694375"/>
    <n v="3694375"/>
    <n v="1735029.52"/>
    <n v="0.46964087836237522"/>
    <n v="8885000"/>
    <n v="200000"/>
  </r>
  <r>
    <x v="4"/>
    <x v="6"/>
    <s v="PROYECTOS"/>
    <s v="CONSERVACION VIAL"/>
    <s v="40011096-0"/>
    <s v="CONSERVACION RED VIAL REGIÓN DE ÑUBLE 2020"/>
    <s v="DIGUILLÍN, ITATA, PUNILLA"/>
    <s v="CHILLAN, YUNGAY, COBQUECURA, TREGUACO, COIHUECO, SAN NICOLAS"/>
    <n v="2101061"/>
    <n v="0"/>
    <n v="0"/>
    <n v="0"/>
    <s v="-"/>
    <n v="0"/>
    <n v="0"/>
  </r>
  <r>
    <x v="4"/>
    <x v="6"/>
    <s v="PROYECTOS"/>
    <s v="CONSERVACION VIAL"/>
    <s v="40020152-0"/>
    <s v="CONSERVACION RED VIAL ADMINISTRACIÓN DIRECTA, REGIÓN DE ÑUBLE 2021"/>
    <s v="DIGUILLÍN, ITATA, PUNILLA"/>
    <s v="CHILLAN, YUNGAY, COBQUECURA, TREGUACO, COIHUECO, SAN NICOLAS"/>
    <n v="646738"/>
    <n v="647000"/>
    <n v="647000"/>
    <n v="990.42899999999997"/>
    <n v="1.5308021638330757E-3"/>
    <n v="0"/>
    <n v="0"/>
  </r>
  <r>
    <x v="4"/>
    <x v="6"/>
    <s v="PROYECTOS"/>
    <s v="MEJORAMIENTO RED VIAL REGIONAL SECUNDARIA"/>
    <s v="40025508-0"/>
    <s v="MEJORAMIENTO RUTA INTERCOMUNAL DE SECANO INTERIOR DE ÑUBLE"/>
    <s v="ITATA"/>
    <s v="NINHUE, PORTEZUELO"/>
    <n v="523520"/>
    <n v="18000"/>
    <n v="18000"/>
    <n v="0"/>
    <n v="0"/>
    <n v="0"/>
    <n v="0"/>
  </r>
  <r>
    <x v="4"/>
    <x v="6"/>
    <s v="PROYECTOS"/>
    <s v="EQUIPAMIENTO"/>
    <s v="40026069-0"/>
    <s v="ADQUISICION  DE PUENTES METALICOS DIRECCION DE VIALIDAD ÑUBLE"/>
    <s v="INTERPROVINCIAL"/>
    <s v="INTERCOMUNAL"/>
    <n v="3067500"/>
    <n v="0"/>
    <n v="0"/>
    <n v="0"/>
    <s v="-"/>
    <n v="0"/>
    <n v="0"/>
  </r>
  <r>
    <x v="4"/>
    <x v="6"/>
    <s v="PROYECTOS"/>
    <s v=""/>
    <s v="40026097-16"/>
    <s v="CONSERVACION PROGRAMAS PERMANENTES REGION DE ÑUBLE (PLAN DE RECUPERACION)"/>
    <s v="INTERPROVINCIAL"/>
    <s v="INTERCOMUNAL"/>
    <n v="10910000"/>
    <n v="0"/>
    <n v="0"/>
    <n v="0"/>
    <s v="-"/>
    <n v="0"/>
    <n v="0"/>
  </r>
  <r>
    <x v="4"/>
    <x v="6"/>
    <s v="PROYECTOS"/>
    <s v="CONSERVACION VIAL"/>
    <s v="40027107-0"/>
    <s v="CONSERVACION CAMINOS BASICOS REGION DE ÑUBLE 2020 PLAN DE RECUPERACION"/>
    <s v="DIGUILLÍN, PUNILLA"/>
    <s v="PEMUCO, SAN NICOLAS"/>
    <n v="0"/>
    <n v="6304000"/>
    <n v="6304000"/>
    <n v="767259.85100000002"/>
    <n v="0.12171000174492386"/>
    <n v="12527000"/>
    <n v="0"/>
  </r>
  <r>
    <x v="4"/>
    <x v="6"/>
    <s v="PROYECTOS"/>
    <s v="CONSERVACION VIAL"/>
    <s v="40027831-0"/>
    <s v="CONSERVACION RED VIAL REGIÓN DE ÑUBLE 2020 2022 PLAN RECUPERACION"/>
    <s v="INTERPROVINCIAL"/>
    <s v="INTERCOMUNAL"/>
    <n v="0"/>
    <n v="7950010"/>
    <n v="7950010"/>
    <n v="2817255.5039999997"/>
    <n v="0.35437131575935121"/>
    <n v="7822000"/>
    <n v="0"/>
  </r>
  <r>
    <x v="4"/>
    <x v="6"/>
    <s v="PROYECTOS"/>
    <s v="CONSERVACION VIAL"/>
    <s v="40028665-0"/>
    <s v="CONSERVACION PASADAS URBANAS REGIÓN DE ÑUBLE GLOSA 7"/>
    <s v="INTERPROVINCIAL"/>
    <s v="INTERCOMUNAL"/>
    <n v="0"/>
    <n v="78000"/>
    <n v="78000"/>
    <n v="0"/>
    <n v="0"/>
    <n v="78000"/>
    <n v="0"/>
  </r>
  <r>
    <x v="4"/>
    <x v="7"/>
    <s v="PROYECTOS"/>
    <s v="MEJORAMIENTO RED VIAL REGIONAL PRINCIPAL"/>
    <s v="30067364-0"/>
    <s v="CONSTRUCCION PUENTE EN RIO BIOBIO, SECTOR: CHIGUAYANTE-LAJA VIII REG"/>
    <s v="CONCEPCION"/>
    <s v="HUALQUI, SANTA JUANA"/>
    <n v="20143250"/>
    <n v="0"/>
    <n v="0"/>
    <n v="0"/>
    <s v="-"/>
    <n v="0"/>
    <n v="0"/>
  </r>
  <r>
    <x v="4"/>
    <x v="7"/>
    <s v="PROYECTOS"/>
    <s v="MEJORAMIENTO RED VIAL REGIONAL SECUNDARIA"/>
    <s v="30259523-0"/>
    <s v="MEJORAMIENTO RUTA Q-806 CRUCE RUTA 5 MULCHÉN - NEGRETE, PROVINCIA BIO BIO"/>
    <s v="BIO BIO"/>
    <s v="MULCHEN, NEGRETE"/>
    <n v="1390600"/>
    <n v="1454318"/>
    <n v="1454318"/>
    <n v="15183.124"/>
    <n v="1.0440030309739685E-2"/>
    <n v="0"/>
    <n v="0"/>
  </r>
  <r>
    <x v="4"/>
    <x v="7"/>
    <s v="PROYECTOS"/>
    <s v="DESARROLLO VIAL AREAS COSTERAS"/>
    <s v="30286872-0"/>
    <s v="REPOSICION PUENTE LARAQUETE, COMUNA DE ARAUCO, PROVINCIA DE ARAUCO"/>
    <s v="ARAUCO"/>
    <s v="ARAUCO"/>
    <n v="480575"/>
    <n v="483000"/>
    <n v="483000"/>
    <n v="316.70499999999998"/>
    <n v="6.5570393374741196E-4"/>
    <n v="2580000"/>
    <n v="0"/>
  </r>
  <r>
    <x v="4"/>
    <x v="7"/>
    <s v="PROYECTOS"/>
    <s v="MEJORAMIENTO RED VIAL REGIONAL SECUNDARIA"/>
    <s v="30445322-0"/>
    <s v="MEJORAMIENTO CAMINO BÁSICO INTERMEDIO, RALCO-PALMUCHO, RUTA Q-689"/>
    <s v="BIO BIO"/>
    <s v="ALTO BIO BIO"/>
    <n v="613500"/>
    <n v="614010"/>
    <n v="614010"/>
    <n v="66.945999999999998"/>
    <n v="1.0903079754401394E-4"/>
    <n v="4601000"/>
    <n v="4885000"/>
  </r>
  <r>
    <x v="4"/>
    <x v="7"/>
    <s v="PROYECTOS"/>
    <s v="CONSERVACION VIAL"/>
    <s v="40011104-0"/>
    <s v="CONSERVACION RED VIAL REGIÓN DEL BIOBIO 2020"/>
    <s v="CONCEPCION, ARAUCO, BIO BIO"/>
    <s v="CORONEL, LOTA, SAN PEDRO DE LA PAZ, TOME, LEBU, CONTULMO, LOS ALAMOS, MULCHEN, NACIMIENTO, SAN ROSENDO"/>
    <n v="3524361"/>
    <n v="0"/>
    <n v="0"/>
    <n v="0"/>
    <s v="-"/>
    <n v="0"/>
    <n v="0"/>
  </r>
  <r>
    <x v="4"/>
    <x v="7"/>
    <s v="PROYECTOS"/>
    <s v="CONSERVACION VIAL"/>
    <s v="40020157-0"/>
    <s v="CONSERVACION RED VIAL ADMINISTRACIÓN DIRECTA, REGIÓN DEL BIOBIO 2021"/>
    <s v="CONCEPCION, ARAUCO, BIO BIO"/>
    <s v="CORONEL, FLORIDA, HUALQUI, PENCO, TOME, CAÑETE, CONTULMO, LOS ALAMOS, ANTUCO, CABRERO, NACIMIENTO"/>
    <n v="2198388"/>
    <n v="2199000"/>
    <n v="2199000"/>
    <n v="1765.2619999999999"/>
    <n v="8.027567075943611E-4"/>
    <n v="0"/>
    <n v="0"/>
  </r>
  <r>
    <x v="4"/>
    <x v="7"/>
    <s v="PROYECTOS"/>
    <s v="CONSERVACION VIAL"/>
    <s v="40026081-0"/>
    <s v="CONSERVACION RUTA Q-45, SECTOR LOS ANGELES-ANTUCO 2020 -2022 PLAN RECUPERACION"/>
    <s v="INTERPROVINCIAL"/>
    <s v="INTERCOMUNAL"/>
    <n v="0"/>
    <n v="2219500"/>
    <n v="2219500"/>
    <n v="1508821.828"/>
    <n v="0.67980258076143274"/>
    <n v="5994000"/>
    <n v="0"/>
  </r>
  <r>
    <x v="4"/>
    <x v="7"/>
    <s v="PROYECTOS"/>
    <s v="CONSERVACION VIAL"/>
    <s v="40026084-0"/>
    <s v="CONSERVACION RUTA 160 CORONEL-SAN PEDRO DE LA PAZ Y TRES PINOS-LEBU 2020 - 2022 PLAN RECUP"/>
    <s v="CONCEPCION"/>
    <s v="CORONEL, SAN PEDRO DE LA PAZ"/>
    <n v="0"/>
    <n v="1967000"/>
    <n v="1967000"/>
    <n v="336.39299999999997"/>
    <n v="1.7101830198271479E-4"/>
    <n v="3283000"/>
    <n v="0"/>
  </r>
  <r>
    <x v="4"/>
    <x v="7"/>
    <s v="PROYECTOS"/>
    <s v="CONSERVACION VIAL"/>
    <s v="40026087-0"/>
    <s v="CONSERVACION RUTA 156 EN REGION DEL BIOBIO 2020 -2022 PLAN RECUPERACION"/>
    <s v="INTERPROVINCIAL"/>
    <s v="INTERCOMUNAL"/>
    <n v="0"/>
    <n v="1621000"/>
    <n v="1621000"/>
    <n v="403905.614"/>
    <n v="0.24917064404688463"/>
    <n v="11525000"/>
    <n v="0"/>
  </r>
  <r>
    <x v="4"/>
    <x v="7"/>
    <s v="PROYECTOS"/>
    <s v=""/>
    <s v="40026097-8"/>
    <s v="CONSERVACION PROGRAMAS PERMANENTES REGION DEL BIO BIO (PLAN DE RECUPERACION)"/>
    <s v="INTERPROVINCIAL"/>
    <s v="INTERCOMUNAL"/>
    <n v="28079589"/>
    <n v="0"/>
    <n v="0"/>
    <n v="0"/>
    <s v="-"/>
    <n v="0"/>
    <n v="0"/>
  </r>
  <r>
    <x v="4"/>
    <x v="7"/>
    <s v="PROYECTOS"/>
    <s v="CONSERVACION VIAL"/>
    <s v="40027103-0"/>
    <s v="CONSERVACION CAMINOS BASICOS REGION DEL BIOBIO 2020(PLAN DE RECUPERACION)"/>
    <s v="BIO BIO"/>
    <s v="MULCHEN"/>
    <n v="0"/>
    <n v="13463500"/>
    <n v="13463500"/>
    <n v="3186182.4899999998"/>
    <n v="0.23665335833921342"/>
    <n v="12659000"/>
    <n v="0"/>
  </r>
  <r>
    <x v="4"/>
    <x v="7"/>
    <s v="PROYECTOS"/>
    <s v="CONSERVACION VIAL"/>
    <s v="40027106-0"/>
    <s v="CONSERVACION RED VIAL REGION DEL BIOBIO 2020 (PLAN DE RECUPERACION)"/>
    <s v="INTERPROVINCIAL"/>
    <s v="INTERCOMUNAL"/>
    <n v="0"/>
    <n v="23866500"/>
    <n v="23866500"/>
    <n v="3238450.469"/>
    <n v="0.13569021301824732"/>
    <n v="20500000"/>
    <n v="250000"/>
  </r>
  <r>
    <x v="4"/>
    <x v="7"/>
    <s v="PROYECTOS"/>
    <s v="CONSERVACION VIAL"/>
    <s v="40027710-0"/>
    <s v="CONSERVACION GLOBAL RED VIAL REGION DEL BIOBIO AÑOS 2021-2022 PLAN DE RECUPERACION"/>
    <s v="INTERPROVINCIAL"/>
    <s v="INTERCOMUNAL"/>
    <n v="0"/>
    <n v="220000"/>
    <n v="220000"/>
    <n v="0"/>
    <n v="0"/>
    <n v="0"/>
    <n v="0"/>
  </r>
  <r>
    <x v="4"/>
    <x v="7"/>
    <s v="PROYECTOS"/>
    <s v="CONSERVACION VIAL"/>
    <s v="40027842-0"/>
    <s v="CONSERVACION RED VIAL REGION DEL BIO BIO 2020"/>
    <s v="INTERPROVINCIAL"/>
    <s v="INTERCOMUNAL"/>
    <n v="0"/>
    <n v="4630000"/>
    <n v="4630000"/>
    <n v="2645463.5529999998"/>
    <n v="0.57137441749460038"/>
    <n v="9081000"/>
    <n v="0"/>
  </r>
  <r>
    <x v="4"/>
    <x v="7"/>
    <s v="PROYECTOS"/>
    <s v="CONSERVACION VIAL"/>
    <s v="40030515-0"/>
    <s v="CONSERVACION PASADAS URBANAS REGION DEL BIOBIO GLOSA 7"/>
    <s v="INTERPROVINCIAL"/>
    <s v="INTERCOMUNAL"/>
    <n v="0"/>
    <n v="250000"/>
    <n v="250000"/>
    <n v="0"/>
    <n v="0"/>
    <n v="0"/>
    <n v="0"/>
  </r>
  <r>
    <x v="4"/>
    <x v="7"/>
    <s v="PROYECTOS"/>
    <s v="CONSERVACION VIAL"/>
    <s v="40031617-0"/>
    <s v="CONSERVACION CAMINOS PLAN INDIGENA REGION DEL BIOBIO 2021 (PLAN DE RECUPERACIÓN)"/>
    <s v="INTERPROVINCIAL"/>
    <s v="INTERCOMUNAL"/>
    <n v="0"/>
    <n v="576000"/>
    <n v="576000"/>
    <n v="196.821"/>
    <n v="3.4170312499999999E-4"/>
    <n v="3927000"/>
    <n v="0"/>
  </r>
  <r>
    <x v="4"/>
    <x v="8"/>
    <s v="PROYECTOS"/>
    <s v="MEJORAMIENTO RED VIAL REGIONAL SECUNDARIA"/>
    <s v="30076636-0"/>
    <s v="REPOSICION PUENTE MUCO, LAUTARO"/>
    <s v="CAUTIN"/>
    <s v="LAUTARO"/>
    <n v="0"/>
    <n v="430450"/>
    <n v="430450"/>
    <n v="550.98"/>
    <n v="1.2800092926007667E-3"/>
    <n v="1187000"/>
    <n v="0"/>
  </r>
  <r>
    <x v="4"/>
    <x v="8"/>
    <s v="PROYECTOS"/>
    <s v="EQUIPAMIENTO"/>
    <s v="30480301-0"/>
    <s v="REPOSICION TALLER DE MAQUINARIAS DIRECCIÓN DE VIALIDAD PROVINCIA DE CAUTÍN,"/>
    <s v="CAUTIN"/>
    <s v="TEMUCO"/>
    <n v="3476500"/>
    <n v="0"/>
    <n v="0"/>
    <n v="0"/>
    <s v="-"/>
    <n v="0"/>
    <n v="0"/>
  </r>
  <r>
    <x v="4"/>
    <x v="8"/>
    <s v="PROYECTOS"/>
    <s v="SEGURIDAD VIAL, CICLOVIAS Y PASARELAS"/>
    <s v="40006608-0"/>
    <s v="CONSERVACION SISTEMA SEÑALIZACION INFORMATIVA IX REGION 2019"/>
    <s v="CAUTIN, MALLECO"/>
    <s v="TEMUCO, CARAHUE, CUNCO, CURARREHUE, FREIRE, GALVARINO, GORBEA, LAUTARO, LONCOCHE, MELIPEUCO, NUEVA IMPERIAL, PADRE LAS CASAS, PERQUENCO, PITRUFQUEN, PUCON, SAAVEDRA, TEODORO SCHMIDT, TOLTEN, VILCUN, VILLARRICA, ANGOL, COLLIPULLI, CURACAUTIN, ERCILLA, LONQ"/>
    <n v="0"/>
    <n v="630000"/>
    <n v="630000"/>
    <n v="248.447"/>
    <n v="3.9436031746031749E-4"/>
    <n v="155000"/>
    <n v="0"/>
  </r>
  <r>
    <x v="4"/>
    <x v="8"/>
    <s v="PROYECTOS"/>
    <s v="CONSERVACION VIAL"/>
    <s v="40011169-0"/>
    <s v="CONSERVACION RED VIAL REGIÓN DE LA ARAUCANIA 2020"/>
    <s v="CAUTIN, MALLECO"/>
    <s v="CARAHUE, GALVARINO, GORBEA, SAAVEDRA, TEODORO SCHMIDT, ANGOL, ERCILLA, LOS SAUCES, LUMACO, PUREN"/>
    <n v="3998795"/>
    <n v="0"/>
    <n v="0"/>
    <n v="0"/>
    <s v="-"/>
    <n v="0"/>
    <n v="0"/>
  </r>
  <r>
    <x v="4"/>
    <x v="8"/>
    <s v="PROYECTOS"/>
    <s v="MEJORAMIENTO RED VIAL REGIONAL SECUNDARIA"/>
    <s v="40016546-0"/>
    <s v="MEJORAMIENTO CBI RUTA 300 LAS HORTENCIAS-QUECHEREHUE"/>
    <s v="CAUTIN"/>
    <s v="CUNCO"/>
    <n v="1808953"/>
    <n v="862031"/>
    <n v="862031"/>
    <n v="132761.18400000001"/>
    <n v="0.15400975602965555"/>
    <n v="5081000"/>
    <n v="0"/>
  </r>
  <r>
    <x v="4"/>
    <x v="8"/>
    <s v="PROYECTOS"/>
    <s v="MEJORAMIENTO RED VIAL REGIONAL PRINCIPAL"/>
    <s v="40018637-0"/>
    <s v="MEJORAMIENTO CBI IMPERIAL CARAHUE POR EL BAJO"/>
    <s v="CAUTIN"/>
    <s v="CARAHUE, NUEVA IMPERIAL"/>
    <n v="561046"/>
    <n v="586125"/>
    <n v="586125"/>
    <n v="4450.674"/>
    <n v="7.5933870761356369E-3"/>
    <n v="5024000"/>
    <n v="0"/>
  </r>
  <r>
    <x v="4"/>
    <x v="8"/>
    <s v="PROYECTOS"/>
    <s v="MEJORAMIENTO RED VIAL REGIONAL SECUNDARIA"/>
    <s v="40019598-0"/>
    <s v="MEJORAMIENTO CBI ALLIPÉN FOLILCO LAFQUÉN, FREIRE"/>
    <s v="CAUTIN"/>
    <s v="FREIRE"/>
    <n v="1253687"/>
    <n v="917000"/>
    <n v="917000"/>
    <n v="4296.5839999999998"/>
    <n v="4.6854787350054522E-3"/>
    <n v="2800000"/>
    <n v="461000"/>
  </r>
  <r>
    <x v="4"/>
    <x v="8"/>
    <s v="PROYECTOS"/>
    <s v="CONSERVACION VIAL"/>
    <s v="40020158-0"/>
    <s v="CONSERVACION REDVIAL ADMINISTRACION DIRECTA REGION DE ARAUCANIA 2021"/>
    <s v="CAUTIN, MALLECO"/>
    <s v="CARAHUE, FREIRE, GALVARINO, PUCON, TEODORO SCHMIDT, VILCUN, PUREN, RENAICO, TRAIGUEN, VICTORIA"/>
    <n v="2982314"/>
    <n v="2983000"/>
    <n v="2983000"/>
    <n v="9473.1329999999998"/>
    <n v="3.1757066711364398E-3"/>
    <n v="0"/>
    <n v="0"/>
  </r>
  <r>
    <x v="4"/>
    <x v="8"/>
    <s v="PROYECTOS"/>
    <s v="CONSERVACION VIAL"/>
    <s v="40020172-0"/>
    <s v="CONSERVACION CAMINOS PLAN INDIGENA REGION DE LA ARAUCANIA 2021"/>
    <s v="CAUTIN, MALLECO"/>
    <s v="CUNCO, CURARREHUE, PERQUENCO, PITRUFQUEN, TOLTEN, VILLARRICA, COLLIPULLI, ERCILLA, LONQUIMAY, VICTORIA"/>
    <n v="13736801"/>
    <n v="0"/>
    <n v="0"/>
    <n v="0"/>
    <s v="-"/>
    <n v="0"/>
    <n v="0"/>
  </r>
  <r>
    <x v="4"/>
    <x v="8"/>
    <s v="PROYECTOS"/>
    <s v="EQUIPAMIENTO"/>
    <s v="40025154-0"/>
    <s v="CONSERVACION EQUIPAMIENTO TECNOLOGICO PLAZA DE PEAJE TUNEL LAS RAICES"/>
    <s v="MALLECO"/>
    <s v="LONQUIMAY"/>
    <n v="64418"/>
    <n v="65500"/>
    <n v="65500"/>
    <n v="0"/>
    <n v="0"/>
    <n v="66000"/>
    <n v="0"/>
  </r>
  <r>
    <x v="4"/>
    <x v="8"/>
    <s v="PROYECTOS"/>
    <s v="CONSERVACION VIAL"/>
    <s v="40026097-0"/>
    <s v="CONSERVACION PROGRAMAS PERMANENTES REGION DE LA ARAUCANÍA (PLAN DE RECUPERACION)"/>
    <s v="INTERPROVINCIAL"/>
    <s v="INTERCOMUNAL"/>
    <n v="18871758"/>
    <n v="0"/>
    <n v="0"/>
    <n v="0"/>
    <s v="-"/>
    <n v="0"/>
    <n v="0"/>
  </r>
  <r>
    <x v="4"/>
    <x v="8"/>
    <s v="PROYECTOS"/>
    <s v="MEJORAMIENTO RED VIAL REGIONAL SECUNDARIA"/>
    <s v="40026117-0"/>
    <s v="REPOSICION PUENTE MUCO, LAUTARO"/>
    <s v="CAUTIN"/>
    <s v="LAUTARO"/>
    <n v="633950"/>
    <n v="0"/>
    <n v="0"/>
    <n v="0"/>
    <s v="-"/>
    <n v="0"/>
    <n v="0"/>
  </r>
  <r>
    <x v="4"/>
    <x v="8"/>
    <s v="PROYECTOS"/>
    <s v="EQUIPAMIENTO"/>
    <s v="40026223-0"/>
    <s v="EQUIPAMIENTO  PROGRAMA DE COMPRA DE PUENTES MECANO DOBLES 500 MTS"/>
    <s v="INTERPROVINCIAL"/>
    <s v="INTERCOMUNAL"/>
    <n v="1022500"/>
    <n v="0"/>
    <n v="0"/>
    <n v="0"/>
    <s v="-"/>
    <n v="0"/>
    <n v="0"/>
  </r>
  <r>
    <x v="4"/>
    <x v="8"/>
    <s v="PROYECTOS"/>
    <s v="DESARROLLO VIAL AREAS COSTERAS"/>
    <s v="40026294-0"/>
    <s v="MEJORAMIENTO CBI PUERTO SAAVEDRA PUENTE BUDI"/>
    <s v="CAUTIN"/>
    <s v="SAAVEDRA"/>
    <n v="593050"/>
    <n v="613010"/>
    <n v="613010"/>
    <n v="360.15699999999998"/>
    <n v="5.8752222639108659E-4"/>
    <n v="2448000"/>
    <n v="1090000"/>
  </r>
  <r>
    <x v="4"/>
    <x v="8"/>
    <s v="PROYECTOS"/>
    <s v="MEJORAMIENTO RED VIAL REGIONAL SECUNDARIA"/>
    <s v="40026297-0"/>
    <s v="MEJORAMIENTO CBI CANCURA CATRIPULLI"/>
    <s v="CAUTIN"/>
    <s v="CURARREHUE"/>
    <n v="1390600"/>
    <n v="0"/>
    <n v="0"/>
    <n v="0"/>
    <s v="-"/>
    <n v="0"/>
    <n v="0"/>
  </r>
  <r>
    <x v="4"/>
    <x v="8"/>
    <s v="PROYECTOS"/>
    <s v="MEJORAMIENTO RED VIAL REGIONAL PRINCIPAL"/>
    <s v="40026906-0"/>
    <s v="MEJORAMIENTO RUTA CRUCE S-52 CANCURA-BOLDO HUACHO-CRUCE S-482"/>
    <s v="CAUTIN"/>
    <s v="CURARREHUE"/>
    <n v="0"/>
    <n v="590600"/>
    <n v="590600"/>
    <n v="2640.4070000000002"/>
    <n v="4.47071960717914E-3"/>
    <n v="3000000"/>
    <n v="981000"/>
  </r>
  <r>
    <x v="4"/>
    <x v="8"/>
    <s v="PROYECTOS"/>
    <s v="CONSERVACION VIAL"/>
    <s v="40027817-0"/>
    <s v="CONSERVACION RED VIAL REGION DE LA ARAUCANIA 2020-2022"/>
    <s v="INTERPROVINCIAL"/>
    <s v="INTERCOMUNAL"/>
    <n v="0"/>
    <n v="4051000"/>
    <n v="4051000"/>
    <n v="1257593.3770000001"/>
    <n v="0.31044023130091336"/>
    <n v="9438000"/>
    <n v="0"/>
  </r>
  <r>
    <x v="4"/>
    <x v="8"/>
    <s v="PROYECTOS"/>
    <s v="CONSERVACION VIAL"/>
    <s v="40027818-0"/>
    <s v="CONSERVACION RED VIAL REGION DE LA ARAUCANIA 2020-2022 PLAN RECUPERACIÓN"/>
    <s v="INTERPROVINCIAL"/>
    <s v="INTERCOMUNAL"/>
    <n v="0"/>
    <n v="6845000"/>
    <n v="6845000"/>
    <n v="255253.26700000002"/>
    <n v="3.7290469978086195E-2"/>
    <n v="4051000"/>
    <n v="0"/>
  </r>
  <r>
    <x v="4"/>
    <x v="8"/>
    <s v="PROYECTOS"/>
    <s v="CONSERVACION VIAL"/>
    <s v="40027996-0"/>
    <s v="CONSERVACION CAMINOS PLAN INDÍGENA REGIÓN DE LA ARAUCANIA 2020 PLAN DE RECUPERACION"/>
    <s v="INTERPROVINCIAL"/>
    <s v="INTERCOMUNAL"/>
    <n v="0"/>
    <n v="8335000"/>
    <n v="8335000"/>
    <n v="3967774.0780000002"/>
    <n v="0.47603768182363532"/>
    <n v="5655000"/>
    <n v="0"/>
  </r>
  <r>
    <x v="4"/>
    <x v="8"/>
    <s v="PROYECTOS"/>
    <s v="CONSERVACION VIAL"/>
    <s v="40029496-0"/>
    <s v="CONSERVACION CAMINOS BASICOS REGION DE LA ARAUCANIA 2020"/>
    <s v="INTERPROVINCIAL"/>
    <s v="INTERCOMUNAL"/>
    <n v="0"/>
    <n v="5422000"/>
    <n v="5422000"/>
    <n v="35644.978000000003"/>
    <n v="6.574138325341203E-3"/>
    <n v="22000000"/>
    <n v="1600000"/>
  </r>
  <r>
    <x v="4"/>
    <x v="9"/>
    <s v="ESTUDIOS BÁSICOS"/>
    <s v="ESTUDIOS BASICOS DE VIALIDAD"/>
    <s v="40021412-0"/>
    <s v="DIAGNOSTICO PUENTE CALLE CALLE 1"/>
    <s v="VALDIVIA"/>
    <s v="VALDIVIA"/>
    <n v="214725"/>
    <n v="8500"/>
    <n v="8500"/>
    <n v="50.405999999999999"/>
    <n v="5.9301176470588236E-3"/>
    <n v="564000"/>
    <n v="0"/>
  </r>
  <r>
    <x v="4"/>
    <x v="9"/>
    <s v="PROYECTOS"/>
    <s v="RUTA PRECORDILLERANA"/>
    <s v="30071390-0"/>
    <s v="MEJORAMIENTO RUTAS S/ROL, T-981-U SECTOR: CRUCERO-ENTRELAGOS"/>
    <s v="RANCO"/>
    <s v="RIO BUENO"/>
    <n v="807775"/>
    <n v="0"/>
    <n v="0"/>
    <n v="0"/>
    <s v="-"/>
    <n v="0"/>
    <n v="0"/>
  </r>
  <r>
    <x v="4"/>
    <x v="9"/>
    <s v="PROYECTOS"/>
    <s v="VIALIDAD URBANA"/>
    <s v="30093222-0"/>
    <s v="MEJORAMIENTO CONEXIÓN VIAL PASADA POR CORRAL"/>
    <s v="VALDIVIA"/>
    <s v="CORRAL"/>
    <n v="1906261"/>
    <n v="2310261"/>
    <n v="2310261"/>
    <n v="5635.5940000000001"/>
    <n v="2.4393754645037941E-3"/>
    <n v="7362000"/>
    <n v="6544000"/>
  </r>
  <r>
    <x v="4"/>
    <x v="9"/>
    <s v="PROYECTOS"/>
    <s v="RUTA PRECORDILLERANA"/>
    <s v="30106340-0"/>
    <s v="CONSTRUCCION Y MEJORAMIENTO T - 415, SECTOR ÑANCUL - RIÑIHUE"/>
    <s v="VALDIVIA"/>
    <s v="LOS LAGOS, PANGUIPULLI"/>
    <n v="531700"/>
    <n v="0"/>
    <n v="0"/>
    <n v="0"/>
    <s v="-"/>
    <n v="0"/>
    <n v="0"/>
  </r>
  <r>
    <x v="4"/>
    <x v="9"/>
    <s v="PROYECTOS"/>
    <s v="CAMINOS NACIONALES"/>
    <s v="30132448-0"/>
    <s v="MEJORAMIENTO RUTA 208 LA UNION -RAPACO"/>
    <s v="RANCO"/>
    <s v="LA UNION"/>
    <n v="316975"/>
    <n v="0"/>
    <n v="0"/>
    <n v="0"/>
    <s v="-"/>
    <n v="0"/>
    <n v="0"/>
  </r>
  <r>
    <x v="4"/>
    <x v="9"/>
    <s v="PROYECTOS"/>
    <s v="VIALIDAD URBANA"/>
    <s v="30458860-0"/>
    <s v="MEJORAMIENTO RUTA T-350 VALDIVIA - NIEBLA"/>
    <s v="VALDIVIA"/>
    <s v="VALDIVIA"/>
    <n v="255625"/>
    <n v="75000"/>
    <n v="75000"/>
    <n v="0"/>
    <n v="0"/>
    <n v="550000"/>
    <n v="279000"/>
  </r>
  <r>
    <x v="4"/>
    <x v="9"/>
    <s v="PROYECTOS"/>
    <s v="MEJORAMIENTO RED VIAL REGIONAL SECUNDARIA"/>
    <s v="30480981-0"/>
    <s v="MEJORAMIENTO T-210: CRUCE RUTA 5 - CIRUELOS - PUREO"/>
    <s v="VALDIVIA"/>
    <s v="MARIQUINA"/>
    <n v="0"/>
    <n v="1176000"/>
    <n v="1176000"/>
    <n v="7857.58"/>
    <n v="6.6816156462585034E-3"/>
    <n v="3485000"/>
    <n v="0"/>
  </r>
  <r>
    <x v="4"/>
    <x v="9"/>
    <s v="PROYECTOS"/>
    <s v="MEJORAMIENTO RED VIAL REGIONAL PRINCIPAL"/>
    <s v="40002586-0"/>
    <s v="MEJORAMIENTO CBI CRUCE RUTA 5-CIRUELOS- PUMILLAHUE"/>
    <s v="VALDIVIA"/>
    <s v="MARIQUINA"/>
    <n v="419225"/>
    <n v="1909210"/>
    <n v="1909210"/>
    <n v="324854.79300000001"/>
    <n v="0.17015142022092908"/>
    <n v="93000"/>
    <n v="0"/>
  </r>
  <r>
    <x v="4"/>
    <x v="9"/>
    <s v="PROYECTOS"/>
    <s v="CONSERVACION VIAL"/>
    <s v="40011133-0"/>
    <s v="CONSERVACION RED VIAL REGIÓN DE LOS RIOS 2020"/>
    <s v="VALDIVIA, RANCO"/>
    <s v="CORRAL, LOS LAGOS, MARIQUINA, LA UNION, LAGO RANCO, RIO BUENO"/>
    <n v="2141812"/>
    <n v="0"/>
    <n v="0"/>
    <n v="0"/>
    <s v="-"/>
    <n v="0"/>
    <n v="0"/>
  </r>
  <r>
    <x v="4"/>
    <x v="9"/>
    <s v="PROYECTOS"/>
    <s v="VIALIDAD URBANA"/>
    <s v="40011832-0"/>
    <s v="CONSTRUCCION BY PASS SAN JOSE DE LA MARIQUINA"/>
    <s v="VALDIVIA"/>
    <s v="MARIQUINA"/>
    <n v="51125"/>
    <n v="0"/>
    <n v="0"/>
    <n v="0"/>
    <s v="-"/>
    <n v="0"/>
    <n v="0"/>
  </r>
  <r>
    <x v="4"/>
    <x v="9"/>
    <s v="PROYECTOS"/>
    <s v="CONSERVACION VIAL"/>
    <s v="40020150-0"/>
    <s v="CONSERVACION RED VIAL ADMINISTRACIÓN DIRECTA, REGIÓN DE LOS RÍOS 2021"/>
    <s v="VALDIVIA, RANCO"/>
    <s v="CORRAL, LOS LAGOS, MARIQUINA, PAILLACO, LA UNION, RIO BUENO"/>
    <n v="834880"/>
    <n v="835000"/>
    <n v="835000"/>
    <n v="905.46299999999997"/>
    <n v="1.0843868263473054E-3"/>
    <n v="0"/>
    <n v="0"/>
  </r>
  <r>
    <x v="4"/>
    <x v="9"/>
    <s v="PROYECTOS"/>
    <s v="MEJORAMIENTO RED VIAL REGIONAL PRINCIPAL"/>
    <s v="40021403-0"/>
    <s v="CONSTRUCCION MEJORAMIENTO CONSTRUCCIÒN RED INTERLAGOS SEGUNDA ETAPA REGIÓN, DE LOS RÌOS"/>
    <s v="VALDIVIA, RANCO"/>
    <s v="LOS LAGOS, PAILLACO, PANGUIPULLI, LA UNION, FUTRONO, RIO BUENO"/>
    <n v="153375"/>
    <n v="0"/>
    <n v="0"/>
    <n v="0"/>
    <s v="-"/>
    <n v="0"/>
    <n v="0"/>
  </r>
  <r>
    <x v="4"/>
    <x v="9"/>
    <s v="PROYECTOS"/>
    <s v="MEJORAMIENTO RED VIAL REGIONAL PRINCIPAL"/>
    <s v="40021516-0"/>
    <s v="CONSTRUCCION ACCESO A PARQUE NACIONAL PUYEHUE"/>
    <s v="INTERPROVINCIAL"/>
    <s v="INTERCOMUNAL"/>
    <n v="255625"/>
    <n v="256000"/>
    <n v="256000"/>
    <n v="0"/>
    <n v="0"/>
    <n v="147300"/>
    <n v="0"/>
  </r>
  <r>
    <x v="4"/>
    <x v="9"/>
    <s v="PROYECTOS"/>
    <s v=""/>
    <s v="40026097-14"/>
    <s v="CONSERVACION PROGRAMAS PERMANENTES REGION DE LOS RÍOS (PLAN DE RECUPERACION)"/>
    <s v="INTERPROVINCIAL"/>
    <s v="INTERCOMUNAL"/>
    <n v="11409725"/>
    <n v="0"/>
    <n v="0"/>
    <n v="0"/>
    <s v="-"/>
    <n v="0"/>
    <n v="0"/>
  </r>
  <r>
    <x v="4"/>
    <x v="9"/>
    <s v="PROYECTOS"/>
    <s v="RUTA PRECORDILLERANA"/>
    <s v="40026159-0"/>
    <s v="MEJORAMIENTO INTERCONEXION VIAL LAGO NELTUME LIQUIÑE"/>
    <s v="INTERPROVINCIAL"/>
    <s v="INTERCOMUNAL"/>
    <n v="153375"/>
    <n v="0"/>
    <n v="0"/>
    <n v="0"/>
    <s v="-"/>
    <n v="0"/>
    <n v="0"/>
  </r>
  <r>
    <x v="4"/>
    <x v="9"/>
    <s v="PROYECTOS"/>
    <s v="CONSERVACION VIAL"/>
    <s v="40027090-0"/>
    <s v="CONSERVACION CAMINOS PLAN INDIGENA REGION DE LOS RIOS 2020 (PLAN DE RECUPERACION)"/>
    <s v="VALDIVIA"/>
    <s v="INTERCOMUNAL"/>
    <n v="0"/>
    <n v="732150"/>
    <n v="732150"/>
    <n v="100.812"/>
    <n v="1.3769309567711533E-4"/>
    <n v="545000"/>
    <n v="0"/>
  </r>
  <r>
    <x v="4"/>
    <x v="9"/>
    <s v="PROYECTOS"/>
    <s v="CONSERVACION VIAL"/>
    <s v="40027825-0"/>
    <s v="CONSERVACION RED VIAL LOS RIOS 2020 PLAN RECUPERACIÓN"/>
    <s v="INTERPROVINCIAL"/>
    <s v="INTERCOMUNAL"/>
    <n v="0"/>
    <n v="2954000"/>
    <n v="2954000"/>
    <n v="47466.093999999997"/>
    <n v="1.6068413676371022E-2"/>
    <n v="962000"/>
    <n v="0"/>
  </r>
  <r>
    <x v="4"/>
    <x v="9"/>
    <s v="PROYECTOS"/>
    <s v="CONSERVACION VIAL"/>
    <s v="40027826-0"/>
    <s v="CONSERVACION RED VIAL LOS RIOS 2020"/>
    <s v="INTERPROVINCIAL"/>
    <s v="INTERCOMUNAL"/>
    <n v="0"/>
    <n v="3761000"/>
    <n v="3761000"/>
    <n v="715921.755"/>
    <n v="0.19035409598511036"/>
    <n v="7600000"/>
    <n v="0"/>
  </r>
  <r>
    <x v="4"/>
    <x v="9"/>
    <s v="PROYECTOS"/>
    <s v="CONSERVACION VIAL"/>
    <s v="40029499-0"/>
    <s v="CONSERVACION CAMINOS BÁSICOS REGIÓN DE LOS RIOS 2020"/>
    <s v="INTERPROVINCIAL"/>
    <s v="INTERCOMUNAL"/>
    <n v="0"/>
    <n v="3739000"/>
    <n v="3739000"/>
    <n v="1080868.6839999999"/>
    <n v="0.28907961594009091"/>
    <n v="7387000"/>
    <n v="0"/>
  </r>
  <r>
    <x v="4"/>
    <x v="10"/>
    <s v="ESTUDIOS BÁSICOS"/>
    <s v="ESTUDIOS BASICOS DE VIALIDAD"/>
    <s v="40020615-0"/>
    <s v="ANALISIS Y DIAGNÓSTICO TERRITORIAL SECTOR QUILACAHUIN¿TRINIDAD. PROVINCIA DE OSORNO"/>
    <s v="OSORNO"/>
    <s v="SAN JUAN DE LA COSTA, SAN PABLO"/>
    <n v="51125"/>
    <n v="51625"/>
    <n v="51625"/>
    <n v="66.945999999999998"/>
    <n v="1.296774818401937E-3"/>
    <n v="196000"/>
    <n v="52000"/>
  </r>
  <r>
    <x v="4"/>
    <x v="10"/>
    <s v="PROYECTOS"/>
    <s v="MEJORAMIENTO RED VIAL REGIONAL SECUNDARIA"/>
    <s v="30131861-0"/>
    <s v="MEJORAMIENTO RUTAS W-160; W-120. S. HUICHA-CAULIN, CHILOE."/>
    <s v="CHILOE"/>
    <s v="ANCUD"/>
    <n v="306750"/>
    <n v="306750"/>
    <n v="306750"/>
    <n v="39518.084999999999"/>
    <n v="0.12882831295843519"/>
    <n v="0"/>
    <n v="0"/>
  </r>
  <r>
    <x v="4"/>
    <x v="10"/>
    <s v="PROYECTOS"/>
    <s v=""/>
    <s v="30257522-0"/>
    <s v="CONSTRUCCION CIRCUNVALACION LAGO RUPANCO, REGION LOS LAGOS"/>
    <s v="OSORNO"/>
    <s v="PUERTO OCTAY, PUYEHUE"/>
    <n v="153375"/>
    <n v="0"/>
    <n v="0"/>
    <n v="0"/>
    <s v="-"/>
    <n v="0"/>
    <n v="0"/>
  </r>
  <r>
    <x v="4"/>
    <x v="10"/>
    <s v="PROYECTOS"/>
    <s v="MEJORAMIENTO RED VIAL REGIONAL SECUNDARIA"/>
    <s v="30319122-0"/>
    <s v="MEJORAMIENTO CBI RUTAW-883,C:CR.LONG.DIAZ LIRA,S:PUREO-APECHE,CHILOE"/>
    <s v="CHILOE"/>
    <s v="CHONCHI, QUEILEN"/>
    <n v="10225"/>
    <n v="0"/>
    <n v="0"/>
    <n v="0"/>
    <s v="-"/>
    <n v="0"/>
    <n v="0"/>
  </r>
  <r>
    <x v="4"/>
    <x v="10"/>
    <s v="PROYECTOS"/>
    <s v="MEJORAMIENTO RED VIAL REGIONAL SECUNDARIA"/>
    <s v="30399823-0"/>
    <s v="MEJORAMIENTO RUTA V-30, CRUCE RUTA 5 (TOTORAL)-COLEGUAL-FRESIA"/>
    <s v="LLANQUIHUE"/>
    <s v="FRESIA, LLANQUIHUE"/>
    <n v="51125"/>
    <n v="51635"/>
    <n v="51635"/>
    <n v="0"/>
    <n v="0"/>
    <n v="508000"/>
    <n v="280000"/>
  </r>
  <r>
    <x v="4"/>
    <x v="10"/>
    <s v="PROYECTOS"/>
    <s v="MEJORAMIENTO RED VIAL REGIONAL SECUNDARIA"/>
    <s v="30399934-0"/>
    <s v="MEJORAMIENTO RUTA V-860 SECTOR FIN ZONA URBANA NUEVA BRAUNAU - CR. RUTA V-60"/>
    <s v="LLANQUIHUE"/>
    <s v="PUERTO MONTT, PUERTO VARAS"/>
    <n v="61350"/>
    <n v="0"/>
    <n v="0"/>
    <n v="0"/>
    <s v="-"/>
    <n v="0"/>
    <n v="0"/>
  </r>
  <r>
    <x v="4"/>
    <x v="10"/>
    <s v="PROYECTOS"/>
    <s v="MEJORAMIENTO RED VIAL REGIONAL PRINCIPAL"/>
    <s v="30458870-0"/>
    <s v="REPOSICIÓN PAVIMENTO RUTA U-40, SECTOR: OSORNO - INTERSECCIÓN RUTA U-52, PROVINCIA OSORNO"/>
    <s v="OSORNO"/>
    <s v="OSORNO, SAN JUAN DE LA COSTA"/>
    <n v="562375"/>
    <n v="749390"/>
    <n v="749390"/>
    <n v="77829.365000000005"/>
    <n v="0.10385695699168658"/>
    <n v="5808000"/>
    <n v="5851000"/>
  </r>
  <r>
    <x v="4"/>
    <x v="10"/>
    <s v="PROYECTOS"/>
    <s v="MEJORAMIENTO RED VIAL REGIONAL SECUNDARIA"/>
    <s v="30459747-0"/>
    <s v="MEJORAMIENTO RUTA V-90, RUTA 5-MAULLIN, REGION DE LOS LAGOS"/>
    <s v="LLANQUIHUE"/>
    <s v="MAULLIN"/>
    <n v="224950"/>
    <n v="0"/>
    <n v="0"/>
    <n v="0"/>
    <s v="-"/>
    <n v="0"/>
    <n v="0"/>
  </r>
  <r>
    <x v="4"/>
    <x v="10"/>
    <s v="PROYECTOS"/>
    <s v="MEJORAMIENTO RED VIAL REGIONAL SECUNDARIA"/>
    <s v="40003435-0"/>
    <s v="MEJORAMIENTO  RUTA W-800 S: CR RUTA T (HUILLINCO) - CUCAO"/>
    <s v="CHILOE"/>
    <s v="CHONCHI"/>
    <n v="153375"/>
    <n v="153890"/>
    <n v="153890"/>
    <n v="0"/>
    <n v="0"/>
    <n v="507000"/>
    <n v="362000"/>
  </r>
  <r>
    <x v="4"/>
    <x v="10"/>
    <s v="PROYECTOS"/>
    <s v="MEJORAMIENTO RED VIAL REGIONAL PRINCIPAL"/>
    <s v="40007464-0"/>
    <s v="REPOSICION PUENTE CANCURA EN RUTA U-55-V COMUNAS DE PUERTO OCTAY Y OSORNO .-"/>
    <s v="OSORNO"/>
    <s v="OSORNO, PUERTO OCTAY"/>
    <n v="102250"/>
    <n v="0"/>
    <n v="0"/>
    <n v="0"/>
    <s v="-"/>
    <n v="0"/>
    <n v="0"/>
  </r>
  <r>
    <x v="4"/>
    <x v="10"/>
    <s v="PROYECTOS"/>
    <s v="CONSERVACION VIAL"/>
    <s v="40011160-0"/>
    <s v="CONSERVACION RED VIAL REGIÓN DE LOS LAGOS 2020"/>
    <s v="CHILOE, OSORNO, PALENA"/>
    <s v="CURACO DE VELEZ, DALCAHUE, QUEILEN, PUERTO OCTAY, PURRANQUE, SAN PABLO, PALENA"/>
    <n v="3700579"/>
    <n v="0"/>
    <n v="0"/>
    <n v="0"/>
    <s v="-"/>
    <n v="0"/>
    <n v="0"/>
  </r>
  <r>
    <x v="4"/>
    <x v="10"/>
    <s v="PROYECTOS"/>
    <s v="MEJORAMIENTO RED VIAL REGIONAL SECUNDARIA"/>
    <s v="40019529-0"/>
    <s v="REPOSICION PUENTE QUILACAHUIN EN RUTA U-166 COMUNA DE SAN PABLO"/>
    <s v="OSORNO"/>
    <s v="SAN PABLO"/>
    <n v="153375"/>
    <n v="0"/>
    <n v="0"/>
    <n v="0"/>
    <s v="-"/>
    <n v="0"/>
    <n v="0"/>
  </r>
  <r>
    <x v="4"/>
    <x v="10"/>
    <s v="PROYECTOS"/>
    <s v="MEJORAMIENTO RED VIAL REGIONAL SECUNDARIA"/>
    <s v="40020032-0"/>
    <s v="MEJORAMIENTO RUTA V-613 S: RIO PESCADO - COLONIA RIO SUR"/>
    <s v="LLANQUIHUE"/>
    <s v="PUERTO VARAS"/>
    <n v="102250"/>
    <n v="10500"/>
    <n v="10500"/>
    <n v="0"/>
    <n v="0"/>
    <n v="250000"/>
    <n v="290000"/>
  </r>
  <r>
    <x v="4"/>
    <x v="10"/>
    <s v="PROYECTOS"/>
    <s v="MEJORAMIENTO RED VIAL REGIONAL SECUNDARIA"/>
    <s v="40020035-0"/>
    <s v="MEJORAMIENTO RUTA U-911 SECTOR CR. U-55-V - CR. U-981-T"/>
    <s v="OSORNO"/>
    <s v="PUERTO OCTAY"/>
    <n v="10225"/>
    <n v="0"/>
    <n v="0"/>
    <n v="0"/>
    <s v="-"/>
    <n v="0"/>
    <n v="0"/>
  </r>
  <r>
    <x v="4"/>
    <x v="10"/>
    <s v="PROYECTOS"/>
    <s v="CONSERVACION VIAL"/>
    <s v="40020159-0"/>
    <s v="CONSERVACION RED VIAL ADMINISTRACIÓN DIRECTA, REGIÓN DE LOS LAGOS 2021"/>
    <s v="LLANQUIHUE, CHILOE, OSORNO, PALENA"/>
    <s v="FRESIA, FRUTILLAR, CURACO DE VELEZ, PUYEHUE, FUTALEUFU, HUALAIHUE"/>
    <n v="2511958"/>
    <n v="2513000"/>
    <n v="2513000"/>
    <n v="868877.96699999995"/>
    <n v="0.34575326979705528"/>
    <n v="0"/>
    <n v="0"/>
  </r>
  <r>
    <x v="4"/>
    <x v="10"/>
    <s v="PROYECTOS"/>
    <s v="MEJORAMIENTO RED VIAL REGIONAL PRINCIPAL"/>
    <s v="40020617-0"/>
    <s v="MEJORAMIENTO CONSTRUCCION CONECTIVIDAD VIAL RUTA INTERIOR ENTRE LIM. REG. LOS RÍOS Y LIM. PROV. SUR LLANQUIHUE"/>
    <s v="LLANQUIHUE, OSORNO"/>
    <s v="LOS MUERMOS, PURRANQUE, SAN JUAN DE LA COSTA"/>
    <n v="51125"/>
    <n v="51640"/>
    <n v="51640"/>
    <n v="66.945999999999998"/>
    <n v="1.2963981409759876E-3"/>
    <n v="349000"/>
    <n v="316000"/>
  </r>
  <r>
    <x v="4"/>
    <x v="10"/>
    <s v="PROYECTOS"/>
    <s v="SEGURIDAD VIAL, CICLOVIAS Y PASARELAS"/>
    <s v="40023736-0"/>
    <s v="CONSERVACION CAMINOS POR GLOSA 7, REGION DE LOS LAGOS 2020 (PLAN DE RECUPERACIÓN)"/>
    <s v="LLANQUIHUE"/>
    <s v="COCHAMO"/>
    <n v="0"/>
    <n v="247000"/>
    <n v="247000"/>
    <n v="0"/>
    <n v="0"/>
    <n v="0"/>
    <n v="0"/>
  </r>
  <r>
    <x v="4"/>
    <x v="10"/>
    <s v="PROYECTOS"/>
    <s v="RED AUSTRAL"/>
    <s v="40026083-0"/>
    <s v="MEJORAMIENTO RUTA 7. SECTOR: VARIANTE SANTA LUCIA"/>
    <s v="PALENA"/>
    <s v="CHAITEN"/>
    <n v="127813"/>
    <n v="0"/>
    <n v="0"/>
    <n v="0"/>
    <s v="-"/>
    <n v="0"/>
    <n v="0"/>
  </r>
  <r>
    <x v="4"/>
    <x v="10"/>
    <s v="PROYECTOS"/>
    <s v=""/>
    <s v="40026097-10"/>
    <s v="CONSERVACION PROGRAMAS PERMANENTES REGION DE LOS LAGOS (PLAN DE RECUPERACION)"/>
    <s v="INTERPROVINCIAL"/>
    <s v="INTERCOMUNAL"/>
    <n v="16700354"/>
    <n v="0"/>
    <n v="0"/>
    <n v="0"/>
    <s v="-"/>
    <n v="0"/>
    <n v="0"/>
  </r>
  <r>
    <x v="4"/>
    <x v="10"/>
    <s v="PROYECTOS"/>
    <s v="CONSERVACION VIAL"/>
    <s v="40027087-0"/>
    <s v="CONSERVACION CAMINOS BASICOS REGION DE LOS LAGOS 2020 (PLAN DE RECUPERACION)"/>
    <s v="PALENA"/>
    <s v="CHAITEN"/>
    <n v="0"/>
    <n v="11663000"/>
    <n v="11663000"/>
    <n v="1877871.9280000001"/>
    <n v="0.16101105444568292"/>
    <n v="15520000"/>
    <n v="0"/>
  </r>
  <r>
    <x v="4"/>
    <x v="10"/>
    <s v="PROYECTOS"/>
    <s v="CONSERVACION VIAL"/>
    <s v="40027088-0"/>
    <s v="CONSERVACION RED VIAL REGION DE LOS LAGOS 2020 (PLAN DE RECUPERACION)"/>
    <s v="LLANQUIHUE, OSORNO, PALENA"/>
    <s v="LOS MUERMOS, PUYEHUE, SAN JUAN DE LA COSTA, CHAITEN, HUALAIHUE"/>
    <n v="0"/>
    <n v="18134000"/>
    <n v="18134000"/>
    <n v="6722660.9570000004"/>
    <n v="0.37072134978493437"/>
    <n v="6176000"/>
    <n v="0"/>
  </r>
  <r>
    <x v="4"/>
    <x v="10"/>
    <s v="PROYECTOS"/>
    <s v="CONSERVACION VIAL"/>
    <s v="40027089-0"/>
    <s v="CONSERVACION CAMINOS PLAN INDIGENA REGION DE LOS LAGOS 2020 (PLAN DE RECUPERACION)"/>
    <s v="OSORNO"/>
    <s v="OSORNO, SAN PABLO"/>
    <n v="0"/>
    <n v="4124000"/>
    <n v="4124000"/>
    <n v="1062529.787"/>
    <n v="0.25764543816682833"/>
    <n v="1880000"/>
    <n v="1180000"/>
  </r>
  <r>
    <x v="4"/>
    <x v="10"/>
    <s v="PROYECTOS"/>
    <s v="CONSERVACION VIAL"/>
    <s v="40027820-0"/>
    <s v="CONSERVACION DE LA RED VIAL REGION DE LOS LAGOS 2020-2021"/>
    <s v="INTERPROVINCIAL"/>
    <s v="INTERCOMUNAL"/>
    <n v="0"/>
    <n v="12075020"/>
    <n v="12075020"/>
    <n v="2554210.3650000002"/>
    <n v="0.21152845833795722"/>
    <n v="15499000"/>
    <n v="0"/>
  </r>
  <r>
    <x v="4"/>
    <x v="10"/>
    <s v="PROYECTOS"/>
    <s v="SEGURIDAD VIAL, CICLOVIAS Y PASARELAS"/>
    <s v="40031619-0"/>
    <s v="CONSERVACION SEGURIDAD VIAL EN REGION LOS LAGOS (PLAN DE RECUPERACIÓN)"/>
    <s v="INTERPROVINCIAL"/>
    <s v="INTERCOMUNAL"/>
    <n v="0"/>
    <n v="2201500"/>
    <n v="2201500"/>
    <n v="0"/>
    <n v="0"/>
    <n v="400000"/>
    <n v="0"/>
  </r>
  <r>
    <x v="4"/>
    <x v="11"/>
    <s v="PROYECTOS"/>
    <s v="MEJORAMIENTO RED VIAL REGIONAL SECUNDARIA"/>
    <s v="30231173-0"/>
    <s v="MEJORAMIENTO CAMINOS VARIOS EN COMUNA DE COYHAIQUE"/>
    <s v="COIHAIQUE"/>
    <s v="COIHAIQUE"/>
    <n v="204500"/>
    <n v="2064500"/>
    <n v="2064500"/>
    <n v="0"/>
    <n v="0"/>
    <n v="0"/>
    <n v="0"/>
  </r>
  <r>
    <x v="4"/>
    <x v="11"/>
    <s v="PROYECTOS"/>
    <s v="MEJORAMIENTO RED VIAL REGIONAL SECUNDARIA"/>
    <s v="30231622-0"/>
    <s v="CONSTRUCCION CONEXION VIAL SECTOR BALSA BAKER, COMUNA COCHRANE"/>
    <s v="CAPITAN PRAT"/>
    <s v="COCHRANE"/>
    <n v="0"/>
    <n v="510"/>
    <n v="510"/>
    <n v="66.945999999999998"/>
    <n v="0.13126666666666667"/>
    <n v="363000"/>
    <n v="199365"/>
  </r>
  <r>
    <x v="4"/>
    <x v="11"/>
    <s v="PROYECTOS"/>
    <s v=""/>
    <s v="40008509-0"/>
    <s v="CONSTRUCCION PUENTE RIO BAKER 1"/>
    <s v="CAPITAN PRAT"/>
    <s v="COCHRANE"/>
    <n v="153375"/>
    <n v="0"/>
    <n v="0"/>
    <n v="0"/>
    <s v="-"/>
    <n v="0"/>
    <n v="0"/>
  </r>
  <r>
    <x v="4"/>
    <x v="11"/>
    <s v="PROYECTOS"/>
    <s v="CONSERVACION VIAL"/>
    <s v="40011090-0"/>
    <s v="CONSERVACION RED VIAL REGION DE AYSEN 2020"/>
    <s v="COIHAIQUE, AYSEN, GENERAL CARRERA"/>
    <s v="LAGO VERDE, AYSEN, CISNES, CHILE CHICO, RIO IBAÑEZ"/>
    <n v="1084418"/>
    <n v="0"/>
    <n v="0"/>
    <n v="0"/>
    <s v="-"/>
    <n v="0"/>
    <n v="0"/>
  </r>
  <r>
    <x v="4"/>
    <x v="11"/>
    <s v="PROYECTOS"/>
    <s v="CONSERVACION VIAL"/>
    <s v="40020161-0"/>
    <s v="CONSERVACION RED VIAL ADMINISTRACIÓN DIRECTA, REGIÓN DE AYSEN 2021"/>
    <s v="COIHAIQUE, AYSEN, CAPITAN PRAT, GENERAL CARRERA"/>
    <s v="COIHAIQUE, AYSEN, CISNES, O'HIGGINS, CHILE CHICO"/>
    <n v="803523"/>
    <n v="804000"/>
    <n v="804000"/>
    <n v="1197.203"/>
    <n v="1.4890584577114427E-3"/>
    <n v="0"/>
    <n v="0"/>
  </r>
  <r>
    <x v="4"/>
    <x v="11"/>
    <s v="PROYECTOS"/>
    <s v=""/>
    <s v="40026097-11"/>
    <s v="CONSERVACION PROGRAMAS PERMANENTES REGION DE AYSÉN (PLAN DE RECUPERACION)"/>
    <s v="INTERPROVINCIAL"/>
    <s v="INTERCOMUNAL"/>
    <n v="4200000"/>
    <n v="0"/>
    <n v="0"/>
    <n v="0"/>
    <s v="-"/>
    <n v="0"/>
    <n v="0"/>
  </r>
  <r>
    <x v="4"/>
    <x v="11"/>
    <s v="PROYECTOS"/>
    <s v="CONSERVACION VIAL"/>
    <s v="40027112-0"/>
    <s v="CONSERVACION RED VIAL REGION DE AYSEN 2020 (PLAN DE RECUPERACION)"/>
    <s v="AYSEN, CAPITAN PRAT, GENERAL CARRERA"/>
    <s v="INTERCOMUNAL"/>
    <n v="0"/>
    <n v="6600000"/>
    <n v="6600000"/>
    <n v="1706589.1779999998"/>
    <n v="0.25857411787878787"/>
    <n v="5500000"/>
    <n v="0"/>
  </r>
  <r>
    <x v="4"/>
    <x v="12"/>
    <s v="PROYECTOS"/>
    <s v="MEJORAMIENTO RED VIAL REGIONAL SECUNDARIA"/>
    <s v="30075545-0"/>
    <s v="REPOSICIÓN RUTA Y-905, WILLIAMS - NAVARINO, VARÍOS SECTORES"/>
    <s v="ANTARTICA CHILENA"/>
    <s v="CABO DE HORNOS"/>
    <n v="1104300"/>
    <n v="0"/>
    <n v="0"/>
    <n v="0"/>
    <s v="-"/>
    <n v="0"/>
    <n v="0"/>
  </r>
  <r>
    <x v="4"/>
    <x v="12"/>
    <s v="PROYECTOS"/>
    <s v="CAMINOS NACIONALES"/>
    <s v="30123602-0"/>
    <s v="REPOSICION DE VARIOS PUENTES REGION DE MAGALLANES"/>
    <s v="MAGALLANES"/>
    <s v="PUNTA ARENAS"/>
    <n v="0"/>
    <n v="895000"/>
    <n v="895000"/>
    <n v="2644.52"/>
    <n v="2.9547709497206704E-3"/>
    <n v="2440000"/>
    <n v="0"/>
  </r>
  <r>
    <x v="4"/>
    <x v="12"/>
    <s v="PROYECTOS"/>
    <s v="MEJORAMIENTO RED VIAL REGIONAL SECUNDARIA"/>
    <s v="30280722-0"/>
    <s v="CONSTRUCCION CAMINO DE PENETRACION CALAFATE - RUSSFIN, TIERRA DEL FUEGO"/>
    <s v="TIERRA DEL FUEGO"/>
    <s v="PORVENIR, TIMAUKEL"/>
    <n v="51125"/>
    <n v="602130"/>
    <n v="602130"/>
    <n v="236858.14300000001"/>
    <n v="0.39336711839635963"/>
    <n v="5573000"/>
    <n v="7464000"/>
  </r>
  <r>
    <x v="4"/>
    <x v="12"/>
    <s v="PROYECTOS"/>
    <s v="MEJORAMIENTO RED VIAL REGIONAL PRINCIPAL"/>
    <s v="30351005-0"/>
    <s v="MEJORAMIENTO ACCESO CIUDAD DE PTO. NATALES S: RUTA 9-AV. ULTIMA ESPERANZA"/>
    <s v="ULTIMA ESPERANZA"/>
    <s v="NATALES"/>
    <n v="593050"/>
    <n v="604060"/>
    <n v="604060"/>
    <n v="0"/>
    <n v="0"/>
    <n v="1980000"/>
    <n v="1200000"/>
  </r>
  <r>
    <x v="4"/>
    <x v="12"/>
    <s v="PROYECTOS"/>
    <s v="MEJORAMIENTO RED VIAL REGIONAL PRINCIPAL"/>
    <s v="30485466-0"/>
    <s v="MEJORAMIENTO RUTA Y-71, PORVENIR- ONAISSIN, TRAMO II, PROVINCIA DE TIERRA DEL FUEGO"/>
    <s v="TIERRA DEL FUEGO"/>
    <s v="PORVENIR"/>
    <n v="5296550"/>
    <n v="5539550"/>
    <n v="5539550"/>
    <n v="192067.65900000001"/>
    <n v="3.4672068850357882E-2"/>
    <n v="9131000"/>
    <n v="9121000"/>
  </r>
  <r>
    <x v="4"/>
    <x v="12"/>
    <s v="PROYECTOS"/>
    <s v="CONSERVACION VIAL"/>
    <s v="40011009-0"/>
    <s v="CONSERVACION RED VIAL REGIÓN DE MAGALLANES 2020"/>
    <s v="MAGALLANES, TIERRA DEL FUEGO, ULTIMA ESPERANZA"/>
    <s v="LAGUNA BLANCA, RIO VERDE, PORVENIR, TORRES DEL PAINE"/>
    <n v="1016643"/>
    <n v="0"/>
    <n v="0"/>
    <n v="0"/>
    <s v="-"/>
    <n v="0"/>
    <n v="0"/>
  </r>
  <r>
    <x v="4"/>
    <x v="12"/>
    <s v="PROYECTOS"/>
    <s v="CONSERVACION VIAL"/>
    <s v="40020141-0"/>
    <s v="CONSERVACION RED VIAL ADMINISTRACIÓN DIRECTA, REGIÓN DE MAGALLANES 2021"/>
    <s v="MAGALLANES, TIERRA DEL FUEGO"/>
    <s v="RIO VERDE, PORVENIR"/>
    <n v="744729"/>
    <n v="745000"/>
    <n v="745000"/>
    <n v="1252.4670000000001"/>
    <n v="1.6811637583892618E-3"/>
    <n v="0"/>
    <n v="0"/>
  </r>
  <r>
    <x v="4"/>
    <x v="12"/>
    <s v="PROYECTOS"/>
    <s v="MEJORAMIENTO RED VIAL REGIONAL SECUNDARIA"/>
    <s v="40025069-0"/>
    <s v="MEJORAMIENTO RUTAS Y-150 E Y-156, CRUCE RUTA 9 - GUARDERIA SARMIENTO"/>
    <s v="ULTIMA ESPERANZA"/>
    <s v="TORRES DEL PAINE"/>
    <n v="1124750"/>
    <n v="1302760"/>
    <n v="1302760"/>
    <n v="0"/>
    <n v="0"/>
    <n v="8313000"/>
    <n v="6370000"/>
  </r>
  <r>
    <x v="4"/>
    <x v="12"/>
    <s v="PROYECTOS"/>
    <s v=""/>
    <s v="40026097-12"/>
    <s v="CONSERVACION PROGRAMAS PERMANENTES REGION DE MAGALLANES (PLAN DE RECUPERACION)"/>
    <s v="INTERPROVINCIAL"/>
    <s v="INTERCOMUNAL"/>
    <n v="2340000"/>
    <n v="0"/>
    <n v="0"/>
    <n v="0"/>
    <s v="-"/>
    <n v="0"/>
    <n v="0"/>
  </r>
  <r>
    <x v="4"/>
    <x v="12"/>
    <s v="PROYECTOS"/>
    <s v="CONSERVACION VIAL"/>
    <s v="40027109-0"/>
    <s v="CONSERVACION RED VIAL REGION DE MAGALLANES 2020 (PLAN DE RECUPERACION)"/>
    <s v="TIERRA DEL FUEGO"/>
    <s v="TIMAUKEL"/>
    <n v="0"/>
    <n v="1866000"/>
    <n v="1866000"/>
    <n v="0"/>
    <n v="0"/>
    <n v="2706000"/>
    <n v="316000"/>
  </r>
  <r>
    <x v="4"/>
    <x v="12"/>
    <s v="PROYECTOS"/>
    <s v="CONSERVACION VIAL"/>
    <s v="40027823-0"/>
    <s v="CONSERVACION RED VIAL REGION DE MAGALLANES 2020"/>
    <s v="INTERPROVINCIAL"/>
    <s v="INTERCOMUNAL"/>
    <n v="0"/>
    <n v="5298000"/>
    <n v="5298000"/>
    <n v="483454.75399999996"/>
    <n v="9.1252312948282358E-2"/>
    <n v="5414000"/>
    <n v="0"/>
  </r>
  <r>
    <x v="4"/>
    <x v="0"/>
    <s v="PROYECTOS"/>
    <s v="CONSERVACION VIAL"/>
    <s v="30387326-0"/>
    <s v="CONSERVACIÓN RUTA N-589-Q, CHILLAN - YUNGAY - PTE. LA FABRICA -CANTERAS"/>
    <s v="DIGUILLÍN"/>
    <s v="YUNGAY"/>
    <n v="0"/>
    <n v="640000"/>
    <n v="640000"/>
    <n v="0"/>
    <n v="0"/>
    <n v="3910000"/>
    <n v="0"/>
  </r>
  <r>
    <x v="4"/>
    <x v="0"/>
    <s v="PROYECTOS"/>
    <s v="SEGURIDAD VIAL, CICLOVIAS Y PASARELAS"/>
    <s v="40025146-0"/>
    <s v="CONSERVACION Y MEJORAMIENTO DE SEGURIDAD VIAL EN RUTAS DE LA RED 2021"/>
    <s v="IQUIQUE, CHAÑARAL, CHOAPA, PETORCA, COLCHAGUA, TALCA, ARAUCO, CAUTIN, CHILOE, AYSEN, TIERRA DEL FUEGO, CHACABUCO, VALDIVIA, ARICA, ITATA"/>
    <s v="IQUIQUE, CHAÑARAL, CANELA, PAPUDO, CHIMBARONGO, CUREPTO, ARAUCO, TEMUCO, CURACO DE VELEZ, AYSEN, PRIMAVERA, LAMPA, LOS LAGOS, ARICA, COELEMU"/>
    <n v="3159524"/>
    <n v="0"/>
    <n v="0"/>
    <n v="0"/>
    <s v="-"/>
    <n v="0"/>
    <n v="0"/>
  </r>
  <r>
    <x v="4"/>
    <x v="0"/>
    <s v="PROYECTOS"/>
    <s v="SEGURIDAD VIAL, CICLOVIAS Y PASARELAS"/>
    <s v="40025151-0"/>
    <s v="CONSERVACION DE SEGURIDAD VIAL EN ZONAS DE ESCUELA 2021"/>
    <s v="IQUIQUE, ANTOFAGASTA, COPIAPO, ELQUI, VALPARAISO, CACHAPOAL, TALCA, BIO BIO, CAUTIN, LLANQUIHUE, CAPITAN PRAT, MAGALLANES, SANTIAGO, VALDIVIA, RANCO, ARICA"/>
    <s v="IQUIQUE, ANTOFAGASTA, COPIAPO, LA HIGUERA, VILLA ALEMANA, RENGO, TALCA, ANTUCO, TEMUCO, PUERTO MONTT, O'HIGGINS, PUNTA ARENAS, SANTIAGO, INDEPENDENCIA, VALDIVIA, FUTRONO, ARICA"/>
    <n v="6135000"/>
    <n v="0"/>
    <n v="0"/>
    <n v="0"/>
    <s v="-"/>
    <n v="0"/>
    <n v="0"/>
  </r>
  <r>
    <x v="4"/>
    <x v="0"/>
    <s v="PROYECTOS"/>
    <s v="SEGURIDAD VIAL, CICLOVIAS Y PASARELAS"/>
    <s v="40026598-0"/>
    <s v="CONSERVACION ELEMENTOS SEG VIAL RED VIAL NACIONAL 2020-2022 PLAN RECUPERACION"/>
    <s v="INTERPROVINCIAL"/>
    <s v="INTERCOMUNAL"/>
    <n v="0"/>
    <n v="9539000"/>
    <n v="9539000"/>
    <n v="3963340.969"/>
    <n v="0.41548809822832583"/>
    <n v="10759000"/>
    <n v="0"/>
  </r>
  <r>
    <x v="4"/>
    <x v="0"/>
    <s v="PROYECTOS"/>
    <s v="SEGURIDAD VIAL, CICLOVIAS Y PASARELAS"/>
    <s v="40029507-0"/>
    <s v="CONSERVACION DE SEGURIDAD VIAL EN ZONAS DE ESCUELA 2020"/>
    <s v="INTERPROVINCIAL"/>
    <s v="INTERCOMUNAL"/>
    <n v="0"/>
    <n v="5917000"/>
    <n v="5917000"/>
    <n v="2429680.4130000002"/>
    <n v="0.41062707672807169"/>
    <n v="0"/>
    <n v="0"/>
  </r>
  <r>
    <x v="5"/>
    <x v="13"/>
    <s v="PROYECTOS"/>
    <s v="INFRAESTRUCTURA DE MEJORAMIENTO DEL BORDE COSTERO"/>
    <s v="40008050-0"/>
    <s v="MEJORAMIENTO BORDE COSTERO PLAYAS LAS MACHAS  - ARICA"/>
    <s v="ARICA"/>
    <s v="ARICA"/>
    <n v="2616864"/>
    <n v="274"/>
    <n v="274"/>
    <n v="53.555999999999997"/>
    <n v="0.19545985401459853"/>
    <n v="4432746"/>
    <n v="1660432"/>
  </r>
  <r>
    <x v="5"/>
    <x v="2"/>
    <s v="PROYECTOS"/>
    <s v="INFRAESTRUCTURA DE MEJORAMIENTO DEL BORDE COSTERO"/>
    <s v="30091812-0"/>
    <s v="HABILITACION BORDE COSTERO PENÍNSULA DE CAVANCHA, IQUIQUE"/>
    <s v="IQUIQUE"/>
    <s v="IQUIQUE"/>
    <n v="593050"/>
    <n v="1410039"/>
    <n v="1410039"/>
    <n v="471554.25"/>
    <n v="0.33442638820628368"/>
    <n v="433130"/>
    <n v="0"/>
  </r>
  <r>
    <x v="5"/>
    <x v="2"/>
    <s v="PROYECTOS"/>
    <s v="CONSERVACION Y FISCALIZACION INFRAESTRUCTURA PORTUARIA"/>
    <s v="40021339-0"/>
    <s v="CONSERVACION OBRAS PORTUARIAS REGIÓN DE TARAPACÁ"/>
    <s v="IQUIQUE, TAMARUGAL"/>
    <s v="IQUIQUE, HUARA"/>
    <n v="1051356"/>
    <n v="1085534"/>
    <n v="1085534"/>
    <n v="398632.35699999996"/>
    <n v="0.36722235968656897"/>
    <n v="203757"/>
    <n v="0"/>
  </r>
  <r>
    <x v="5"/>
    <x v="14"/>
    <s v="PROYECTOS"/>
    <s v="CONSERVACION Y FISCALIZACION INFRAESTRUCTURA PORTUARIA"/>
    <s v="40027031-0"/>
    <s v="CONSERVACION GLOBAL PLAN RECUPERACION OBRAS PORTUARIAS REGION DE ANTOFAGASTA"/>
    <s v="ANTOFAGASTA, TOCOPILLA"/>
    <s v="ANTOFAGASTA, MEJILLONES, TALTAL, TOCOPILLA"/>
    <n v="817989"/>
    <n v="851772"/>
    <n v="851772"/>
    <n v="547300.77099999995"/>
    <n v="0.64254374527455693"/>
    <n v="0"/>
    <n v="0"/>
  </r>
  <r>
    <x v="5"/>
    <x v="15"/>
    <s v="PROYECTOS"/>
    <s v="INFRAESTRUCTURA PORTUARIA PESQUERA ARTESANAL"/>
    <s v="30426376-0"/>
    <s v="CONSTRUCCION INFRAESTRUCTURA PESQUERA ARTESANAL CALETA TALCA"/>
    <s v="LIMARI"/>
    <s v="OVALLE"/>
    <n v="730920"/>
    <n v="722075"/>
    <n v="722075"/>
    <n v="503373.255"/>
    <n v="0.69712045840113557"/>
    <n v="0"/>
    <n v="0"/>
  </r>
  <r>
    <x v="5"/>
    <x v="15"/>
    <s v="PROYECTOS"/>
    <s v="CONSERVACION Y FISCALIZACION INFRAESTRUCTURA PORTUARIA"/>
    <s v="40024046-0"/>
    <s v="CONSERVACION OBRAS PORTUARIAS MENORES REGION DE COQUIMBO"/>
    <s v="ELQUI, CHOAPA, LIMARI"/>
    <s v="LA SERENA, COQUIMBO, LA HIGUERA, CANELA, LOS VILOS, OVALLE"/>
    <n v="818000"/>
    <n v="1957976"/>
    <n v="1957976"/>
    <n v="1121786.953"/>
    <n v="0.57293192204603116"/>
    <n v="1506970"/>
    <n v="0"/>
  </r>
  <r>
    <x v="5"/>
    <x v="16"/>
    <s v="PROYECTOS"/>
    <s v="CONSERVACION Y FISCALIZACION INFRAESTRUCTURA PORTUARIA"/>
    <s v="40024705-0"/>
    <s v="CONSERVACION OBRAS PORTUARIAS REGIÓN DE O'HIGGINS, PERIODO 2021-2025."/>
    <s v="CARDENAL CARO"/>
    <s v="PICHILEMU, LITUECHE, NAVIDAD, PAREDONES"/>
    <n v="715750"/>
    <n v="650700"/>
    <n v="650700"/>
    <n v="114770.647"/>
    <n v="0.1763802781619794"/>
    <n v="0"/>
    <n v="0"/>
  </r>
  <r>
    <x v="5"/>
    <x v="17"/>
    <s v="PROYECTOS"/>
    <s v="CONSERVACION Y FISCALIZACION INFRAESTRUCTURA PORTUARIA"/>
    <s v="40031349-0"/>
    <s v="CONSERVACION OBRAS PORTUARIAS MENORES PLAN RECUPERACION ECONOMICA MAULE"/>
    <s v="TALCA"/>
    <s v="CONSTITUCION"/>
    <n v="0"/>
    <n v="20000"/>
    <n v="20000"/>
    <n v="0"/>
    <n v="0"/>
    <n v="350000"/>
    <n v="0"/>
  </r>
  <r>
    <x v="5"/>
    <x v="6"/>
    <s v="PROYECTOS"/>
    <s v="INFRAESTRUCTURA DE MEJORAMIENTO DEL BORDE COSTERO"/>
    <s v="30485805-0"/>
    <s v="MEJORAMIENTO BORDE COSTERO BUCHUPUERO COBQUECURA"/>
    <s v="ITATA"/>
    <s v="COBQUECURA"/>
    <n v="817989"/>
    <n v="598655"/>
    <n v="598655"/>
    <n v="407081.12699999998"/>
    <n v="0.67999286233306322"/>
    <n v="860538"/>
    <n v="0"/>
  </r>
  <r>
    <x v="5"/>
    <x v="7"/>
    <s v="PROYECTOS"/>
    <s v="INFRAESTRUCTURA PORTUARIA DE RIBERA"/>
    <s v="40025790-0"/>
    <s v="CONSTRUCCION PROTECCIÓN COSTERA CHOLLIN, SCHWAGER-CORONEL"/>
    <s v="CONCEPCION"/>
    <s v="CORONEL"/>
    <n v="0"/>
    <n v="250000"/>
    <n v="250000"/>
    <n v="0"/>
    <n v="0"/>
    <n v="221893"/>
    <n v="0"/>
  </r>
  <r>
    <x v="5"/>
    <x v="7"/>
    <s v="PROYECTOS"/>
    <s v="CONSERVACION Y FISCALIZACION INFRAESTRUCTURA PORTUARIA"/>
    <s v="40031347-0"/>
    <s v="CONSERVACION OBRAS PORTUARIAS MENORES RECUPERACION REGION BIOBIO"/>
    <s v="CONCEPCION, ARAUCO"/>
    <s v="LOTA, PENCO, TALCAHUANO, TOME, ARAUCO"/>
    <n v="0"/>
    <n v="147000"/>
    <n v="147000"/>
    <n v="0"/>
    <n v="0"/>
    <n v="1400000"/>
    <n v="0"/>
  </r>
  <r>
    <x v="5"/>
    <x v="10"/>
    <s v="PROYECTOS"/>
    <s v="INFRAESTRUCTURA DE MEJORAMIENTO DEL BORDE COSTERO"/>
    <s v="30304223-0"/>
    <s v="MEJORAMIENTO COSTANERA DE CURACO DE VELEZ"/>
    <s v="CHILOE"/>
    <s v="CURACO DE VELEZ"/>
    <n v="1329250"/>
    <n v="795052"/>
    <n v="795052"/>
    <n v="753811.83"/>
    <n v="0.94812896514944933"/>
    <n v="1831829"/>
    <n v="0"/>
  </r>
  <r>
    <x v="5"/>
    <x v="10"/>
    <s v="PROYECTOS"/>
    <s v="INFRAESTRUCTURA PORTUARIA DE CONECTIVIDAD"/>
    <s v="30481607-0"/>
    <s v="REPOSICION INFRAESTRUCTURA PORTUARIA EN RILAN"/>
    <s v="CHILOE"/>
    <s v="CASTRO"/>
    <n v="1016365"/>
    <n v="1462500"/>
    <n v="1462500"/>
    <n v="1329517.5179999999"/>
    <n v="0.9090718071794871"/>
    <n v="812026"/>
    <n v="0"/>
  </r>
  <r>
    <x v="6"/>
    <x v="13"/>
    <s v="PROYECTOS"/>
    <s v="RED PRIMARIA AEROPORTUARIA"/>
    <s v="40026092-0"/>
    <s v="CONSERVACION MAYOR AREA DE MOVIMIENTO AEROPUERTO CHACALLUTA"/>
    <s v="ARICA"/>
    <s v="ARICA"/>
    <n v="2644160"/>
    <n v="5136221"/>
    <n v="5136221"/>
    <n v="3526164.6129999999"/>
    <n v="0.68652898950415098"/>
    <n v="202177"/>
    <n v="0"/>
  </r>
  <r>
    <x v="6"/>
    <x v="2"/>
    <s v="PROYECTOS"/>
    <s v="RED PRIMARIA AEROPORTUARIA"/>
    <s v="40030400-0"/>
    <s v="CONSERVACION MAYOR AREA DE MOVIMIENTO AEROPUERTO DIEGO "/>
    <s v="IQUIQUE"/>
    <s v="IQUIQUE"/>
    <n v="0"/>
    <n v="1317350"/>
    <n v="1317350"/>
    <n v="66.945999999999998"/>
    <n v="5.0818689034804718E-5"/>
    <n v="1347023"/>
    <n v="0"/>
  </r>
  <r>
    <x v="6"/>
    <x v="14"/>
    <s v="PROYECTOS"/>
    <s v="RED PRIMARIA AEROPORTUARIA"/>
    <s v="40026147-0"/>
    <s v="CONSERVACION CERCO OACI FASE 2, AEROPUERTO ANDRES SABELLA REGION DE"/>
    <s v="ANTOFAGASTA"/>
    <s v="ANTOFAGASTA"/>
    <n v="1329045"/>
    <n v="1329045"/>
    <n v="1329045"/>
    <n v="972071.27500000002"/>
    <n v="0.73140584028381284"/>
    <n v="0"/>
    <n v="0"/>
  </r>
  <r>
    <x v="6"/>
    <x v="14"/>
    <s v="PROYECTOS"/>
    <s v="RED PRIMARIA AEROPORTUARIA"/>
    <s v="40033264-0"/>
    <s v="CONSERVACION MAYOR ÁREA MOVIMIENTO AP ANDRÉS SABELLA, ANTOFAGASTA, PLAN DE RECUPERACION "/>
    <s v="ANTOFAGASTA"/>
    <s v="ANTOFAGASTA"/>
    <n v="0"/>
    <n v="1320200"/>
    <n v="1320200"/>
    <n v="63.006999999999998"/>
    <n v="4.7725344644750796E-5"/>
    <n v="289702"/>
    <n v="0"/>
  </r>
  <r>
    <x v="6"/>
    <x v="3"/>
    <s v="PROYECTOS"/>
    <s v="RED PEQUEÑOS AERODROMOS"/>
    <s v="40029865-0"/>
    <s v="CONSERVACION MAYOR AREA DE MOVIMIENTO AERÓDROMO DE CHAMONATE "/>
    <s v="COPIAPO"/>
    <s v="COPIAPO"/>
    <n v="0"/>
    <n v="1182538"/>
    <n v="1182538"/>
    <n v="432063.84100000001"/>
    <n v="0.36536994244582416"/>
    <n v="508425"/>
    <n v="0"/>
  </r>
  <r>
    <x v="6"/>
    <x v="3"/>
    <s v="PROYECTOS"/>
    <s v="RED PEQUEÑOS AERODROMOS"/>
    <s v="40033965-0"/>
    <s v="CONSERVACION MAYOR ETAPA 1 AERÓDROMO CHAÑARAL, PLAN DE RECUPERACION"/>
    <s v="CHAÑARAL"/>
    <s v="CHAÑARAL"/>
    <n v="0"/>
    <n v="320400"/>
    <n v="320400"/>
    <n v="70.884"/>
    <n v="2.2123595505617978E-4"/>
    <n v="871000"/>
    <n v="0"/>
  </r>
  <r>
    <x v="6"/>
    <x v="3"/>
    <s v="PROYECTOS"/>
    <s v="RED PEQUEÑOS AERODROMOS"/>
    <s v="40033968-0"/>
    <s v="CONSERVACION MAYOR AERODROMO CHAMONATE 2021 2022 PLAN DE RECUPERACION "/>
    <s v="COPIAPO"/>
    <s v="COPIAPO"/>
    <n v="0"/>
    <n v="270400"/>
    <n v="270400"/>
    <n v="70.884"/>
    <n v="2.6214497041420116E-4"/>
    <n v="971000"/>
    <n v="0"/>
  </r>
  <r>
    <x v="6"/>
    <x v="15"/>
    <s v="PROYECTOS"/>
    <s v="RED PRIMARIA AEROPORTUARIA"/>
    <s v="40026179-0"/>
    <s v="CONSERVACION MAYOR AREA DE MOVIMIENTO AERODROMO LA FLORIDA DE LA SERENA"/>
    <s v="ELQUI"/>
    <s v="LA SERENA"/>
    <n v="1533443"/>
    <n v="1925687"/>
    <n v="1925687"/>
    <n v="1815092.398"/>
    <n v="0.94256875494304115"/>
    <n v="0"/>
    <n v="0"/>
  </r>
  <r>
    <x v="6"/>
    <x v="15"/>
    <s v="PROYECTOS"/>
    <s v="RED PEQUEÑOS AERODROMOS"/>
    <s v="40033041-0"/>
    <s v="CONSERVACION EQUEÑOS AERODROMOS REGION DE COQUIMBO 2021-2022, PLAN DE RECUPERACIÓN"/>
    <s v="CHOAPA, LIMARI"/>
    <s v="LOS VILOS, COMBARBALA"/>
    <n v="0"/>
    <n v="542300"/>
    <n v="542300"/>
    <n v="63.006999999999998"/>
    <n v="1.1618476857827771E-4"/>
    <n v="813000"/>
    <n v="0"/>
  </r>
  <r>
    <x v="6"/>
    <x v="15"/>
    <s v="PROYECTOS"/>
    <s v="RED PRIMARIA AEROPORTUARIA"/>
    <s v="40033978-0"/>
    <s v="CONSERVACION AREA DE MOVIMIENTO AERODROMO LA FLORIDA III ETAPA PLAN DE RECUPERACION "/>
    <s v="ELQUI"/>
    <s v="LA SERENA"/>
    <n v="0"/>
    <n v="387500"/>
    <n v="387500"/>
    <n v="0"/>
    <n v="0"/>
    <n v="817600"/>
    <n v="0"/>
  </r>
  <r>
    <x v="6"/>
    <x v="5"/>
    <s v="PROYECTOS"/>
    <s v="RED PRIMARIA AEROPORTUARIA"/>
    <s v="40021701-0"/>
    <s v="CONSERVACION COLECTOR G3 AEROPUERTO ARTURO MERINO BENITEZ REGION METROPOLITANA"/>
    <s v="SANTIAGO"/>
    <s v="PUDAHUEL"/>
    <n v="931892"/>
    <n v="1381953"/>
    <n v="1381953"/>
    <n v="1373732.8389999999"/>
    <n v="0.99405177961913316"/>
    <n v="91650"/>
    <n v="0"/>
  </r>
  <r>
    <x v="6"/>
    <x v="5"/>
    <s v="PROYECTOS"/>
    <s v="RED PRIMARIA AEROPORTUARIA"/>
    <s v="40027127-0"/>
    <s v="CONSERVACION PLATAFORMA ESTAC. DE AVIONES Y RODAJES ASOCIADOS AP. AMB, PLAN_x000a_DE RECUPERACIÓN"/>
    <s v="SANTIAGO"/>
    <s v="PUDAHUEL"/>
    <n v="1327223"/>
    <n v="2200200"/>
    <n v="2200200"/>
    <n v="965632.54399999999"/>
    <n v="0.43888398509226434"/>
    <n v="150000"/>
    <n v="0"/>
  </r>
  <r>
    <x v="6"/>
    <x v="5"/>
    <s v="PROYECTOS"/>
    <s v="RED PRIMARIA AEROPORTUARIA"/>
    <s v="40027135-0"/>
    <s v="CONSERVACION MAYOR PISTA 17L 35R Y RODAJES ASOCIADOS AEROPUERTO AMB, PLAN_x000a_DE RECUPERACIÓN"/>
    <s v="SANTIAGO"/>
    <s v="PUDAHUEL"/>
    <n v="1499804"/>
    <n v="3238785"/>
    <n v="3238785"/>
    <n v="1072204.9949999999"/>
    <n v="0.33105161194707272"/>
    <n v="660017"/>
    <n v="0"/>
  </r>
  <r>
    <x v="6"/>
    <x v="5"/>
    <s v="PROYECTOS"/>
    <s v="RED PRIMARIA AEROPORTUARIA"/>
    <s v="40030402-0"/>
    <s v="CONSERVACION MAYOR AEROPUERTO ARTURO MERINO BENITEZ AÑOS 2021 - 2022 "/>
    <s v="SANTIAGO"/>
    <s v="PUDAHUEL"/>
    <n v="0"/>
    <n v="1260100"/>
    <n v="1260100"/>
    <n v="63.006999999999998"/>
    <n v="5.0001587175620982E-5"/>
    <n v="420000"/>
    <n v="0"/>
  </r>
  <r>
    <x v="6"/>
    <x v="7"/>
    <s v="PROYECTOS"/>
    <s v="RED PRIMARIA AEROPORTUARIA"/>
    <s v="40009728-0"/>
    <s v="NORMALIZACION AREA DE MOVIMIENTO AERODROMO CARRIEL SUR CONCEPCION"/>
    <s v="CONCEPCION"/>
    <s v="TALCAHUANO"/>
    <n v="3805199"/>
    <n v="2145241"/>
    <n v="2145241"/>
    <n v="120951.43400000001"/>
    <n v="5.6381280238444076E-2"/>
    <n v="1845797"/>
    <n v="0"/>
  </r>
  <r>
    <x v="6"/>
    <x v="7"/>
    <s v="PROYECTOS"/>
    <s v="RED PEQUEÑOS AERODROMOS"/>
    <s v="40020593-0"/>
    <s v="CONSERVACION RUTINARIA AERODROMO PUERTO SUR ISLA SANTA MARIA"/>
    <s v="CONCEPCION"/>
    <s v="CORONEL"/>
    <n v="307772"/>
    <n v="389802"/>
    <n v="389802"/>
    <n v="389793.67499999999"/>
    <n v="0.99997864300337092"/>
    <n v="0"/>
    <n v="0"/>
  </r>
  <r>
    <x v="6"/>
    <x v="7"/>
    <s v="PROYECTOS"/>
    <s v="RED PRIMARIA AEROPORTUARIA"/>
    <s v="40027138-0"/>
    <s v="CONSERVACION MAYOR INFRAESTRUCTURA HORIZONTAL AEROPUERTO CARRIEL SUR, REGIÓN DEL BÍO BÍO, PLAN DE RECUPERACION."/>
    <s v="CONCEPCION"/>
    <s v="TALCAHUANO"/>
    <n v="4671456"/>
    <n v="2571224"/>
    <n v="2571224"/>
    <n v="1118354.8899999999"/>
    <n v="0.43495039327573165"/>
    <n v="2246804"/>
    <n v="0"/>
  </r>
  <r>
    <x v="6"/>
    <x v="8"/>
    <s v="PROYECTOS"/>
    <s v="RED SECUNDARIA AEROPORTUARIA"/>
    <s v="40026166-0"/>
    <s v="CONSERVACION MAYOR ÁREA DE MOVIMIENTO AERÓDROMO PUCÓN"/>
    <s v="CAUTIN"/>
    <s v="PUCON"/>
    <n v="3224152"/>
    <n v="2924889"/>
    <n v="2924889"/>
    <n v="775285.0780000001"/>
    <n v="0.26506478639018444"/>
    <n v="0"/>
    <n v="0"/>
  </r>
  <r>
    <x v="6"/>
    <x v="9"/>
    <s v="PROYECTOS"/>
    <s v="RED PRIMARIA AEROPORTUARIA"/>
    <s v="40026183-0"/>
    <s v="CONSERVACION RUTINARIA ÁREA DE MOVIMIENTO AERÓDROMO PICHOY 2020"/>
    <s v="VALDIVIA"/>
    <s v="MARIQUINA"/>
    <n v="358226"/>
    <n v="399005"/>
    <n v="399005"/>
    <n v="398725.37"/>
    <n v="0.99929918171451482"/>
    <n v="0"/>
    <n v="0"/>
  </r>
  <r>
    <x v="6"/>
    <x v="9"/>
    <s v="PROYECTOS"/>
    <s v="RED PEQUEÑOS AERODROMOS"/>
    <s v="40031234-0"/>
    <s v="CONSERVACION AREA DE MOVIMIENTO AERÓDROMO LOS MAITENES DE VILLA VIEJA, REGION DE LOS RÍOS "/>
    <s v="RANCO"/>
    <s v="LA UNION"/>
    <n v="0"/>
    <n v="500960"/>
    <n v="500960"/>
    <n v="0"/>
    <n v="0"/>
    <n v="81350"/>
    <n v="0"/>
  </r>
  <r>
    <x v="6"/>
    <x v="9"/>
    <s v="PROYECTOS"/>
    <s v="RED PEQUEÑOS AERODROMOS"/>
    <s v="40032982-0"/>
    <s v="CONSERVACION PLATAFORMA AEROMÉDICA AERÓDROMO LAS MARÍAS, PLAN DE RECUPERACION "/>
    <s v="VALDIVIA"/>
    <s v="VALDIVIA"/>
    <n v="0"/>
    <n v="1166581"/>
    <n v="1166581"/>
    <n v="0"/>
    <n v="0"/>
    <n v="441596"/>
    <n v="0"/>
  </r>
  <r>
    <x v="6"/>
    <x v="9"/>
    <s v="PROYECTOS"/>
    <s v="RED PEQUEÑOS AERODROMOS"/>
    <s v="40033073-0"/>
    <s v="CONSERVACION PLANTA AGUA POTABLE AERÓDROMO PICHOY, PLAN DE RECUPERACION "/>
    <s v="VALDIVIA"/>
    <s v="MARIQUINA"/>
    <n v="0"/>
    <n v="350200"/>
    <n v="350200"/>
    <n v="0"/>
    <n v="0"/>
    <n v="100000"/>
    <n v="0"/>
  </r>
  <r>
    <x v="6"/>
    <x v="10"/>
    <s v="PROYECTOS"/>
    <s v="RED PRIMARIA AEROPORTUARIA"/>
    <s v="40026168-0"/>
    <s v="CONSERVACION MAYOR AREA DE MOVIMIENTO AEROPUERTO EL TEPUAL"/>
    <s v="LLANQUIHUE"/>
    <s v="PUERTO MONTT"/>
    <n v="409000"/>
    <n v="321974"/>
    <n v="321974"/>
    <n v="161263.05799999999"/>
    <n v="0.50085739221179348"/>
    <n v="0"/>
    <n v="0"/>
  </r>
  <r>
    <x v="6"/>
    <x v="10"/>
    <s v="PROYECTOS"/>
    <s v="RED PRIMARIA AEROPORTUARIA"/>
    <s v="40026171-0"/>
    <s v="CONSERVACION RUTINARIA AEROPUERTO EL TEPUAL 2021"/>
    <s v="LLANQUIHUE"/>
    <s v="PUERTO MONTT"/>
    <n v="772729"/>
    <n v="872829"/>
    <n v="872829"/>
    <n v="852452.76600000006"/>
    <n v="0.97665495303203731"/>
    <n v="0"/>
    <n v="0"/>
  </r>
  <r>
    <x v="6"/>
    <x v="10"/>
    <s v="PROYECTOS"/>
    <s v="RED PRIMARIA AEROPORTUARIA"/>
    <s v="40026172-0"/>
    <s v="CONSERVACION RUTINARIA AERÓDROMO DE MOCOPULLI 2021"/>
    <s v="CHILOE"/>
    <s v="DALCAHUE"/>
    <n v="594890"/>
    <n v="521990"/>
    <n v="521990"/>
    <n v="517087.24400000001"/>
    <n v="0.99060756719477383"/>
    <n v="0"/>
    <n v="0"/>
  </r>
  <r>
    <x v="6"/>
    <x v="10"/>
    <s v="PROYECTOS"/>
    <s v="RED PEQUEÑOS AERODROMOS"/>
    <s v="40031050-0"/>
    <s v="NORMALIZACION CIERRE PERIMETRAL AERÓDROMO POYO, CHAITÉN "/>
    <s v="PALENA"/>
    <s v="CHAITEN"/>
    <n v="0"/>
    <n v="73366"/>
    <n v="73366"/>
    <n v="0"/>
    <n v="0"/>
    <n v="161385"/>
    <n v="0"/>
  </r>
  <r>
    <x v="6"/>
    <x v="10"/>
    <s v="PROYECTOS"/>
    <s v="RED PRIMARIA AEROPORTUARIA"/>
    <s v="40033023-0"/>
    <s v="CONSERVACION RUTINARIA AEROPUERTO EL TEPUAL 2021-2022, PLAN RECUPERACION "/>
    <s v="LLANQUIHUE"/>
    <s v="PUERTO MONTT"/>
    <n v="0"/>
    <n v="198750"/>
    <n v="198750"/>
    <n v="0"/>
    <n v="0"/>
    <n v="849600"/>
    <n v="0"/>
  </r>
  <r>
    <x v="6"/>
    <x v="10"/>
    <s v="PROYECTOS"/>
    <s v="RED PEQUEÑOS AERODROMOS"/>
    <s v="40033048-0"/>
    <s v="CONSERVACION GLOBAL CHILOÉ 2021-2022, PLAN RECUPERACIÓN "/>
    <s v="CHILOE"/>
    <s v="CASTRO, ANCUD, CHONCHI, CURACO DE VELEZ, DALCAHUE, PUQUELDON, QUEILEN, QUELLON, QUEMCHI, QUINCHAO"/>
    <n v="0"/>
    <n v="246280"/>
    <n v="246280"/>
    <n v="0"/>
    <n v="0"/>
    <n v="1358320"/>
    <n v="0"/>
  </r>
  <r>
    <x v="6"/>
    <x v="10"/>
    <s v="PROYECTOS"/>
    <s v="RED PEQUEÑOS AERODROMOS"/>
    <s v="40033052-0"/>
    <s v="CONSERVACION GLOBAL PALENA 2021-2022, PLAN RECUPERACIÓN "/>
    <s v="PALENA"/>
    <s v="CHAITEN, FUTALEUFU, HUALAIHUE, PALENA"/>
    <n v="0"/>
    <n v="249280"/>
    <n v="249280"/>
    <n v="0"/>
    <n v="0"/>
    <n v="1541320"/>
    <n v="0"/>
  </r>
  <r>
    <x v="6"/>
    <x v="10"/>
    <s v="PROYECTOS"/>
    <s v="RED PEQUEÑOS AERODROMOS"/>
    <s v="40033054-0"/>
    <s v="CONSERVACION GLOBAL LLANQUIHUE 2021-2022, PLAN RECUPERACIÓN "/>
    <s v="LLANQUIHUE"/>
    <s v="PUERTO MONTT, CALBUCO, COCHAMO, FRESIA, FRUTILLAR, LOS MUERMOS, LLANQUIHUE, MAULLIN, PUERTO VARAS"/>
    <n v="0"/>
    <n v="246280"/>
    <n v="246280"/>
    <n v="0"/>
    <n v="0"/>
    <n v="1136320"/>
    <n v="0"/>
  </r>
  <r>
    <x v="6"/>
    <x v="11"/>
    <s v="PROYECTOS"/>
    <s v="RED PEQUEÑOS AERODROMOS"/>
    <s v="40011266-0"/>
    <s v="CONSERVACION RUTINARIA AREA DE MOVIMIENTOAERODROMO CABO 1° JUAN ROMAN AYSEN"/>
    <s v="AYSEN"/>
    <s v="AYSEN"/>
    <n v="1138577"/>
    <n v="1138577"/>
    <n v="1138577"/>
    <n v="175266.58300000001"/>
    <n v="0.15393476506200285"/>
    <n v="693522"/>
    <n v="0"/>
  </r>
  <r>
    <x v="6"/>
    <x v="11"/>
    <s v="PROYECTOS"/>
    <s v="RED PEQUEÑOS AERODROMOS"/>
    <s v="40020100-0"/>
    <s v="CONSERVACION RUTINARIA PEQUEÑOS AERODROMOS AÑOS 2021-2022, PLAN DE RECUPERACIÓN "/>
    <s v="INTERPROVINCIAL"/>
    <s v="INTERCOMUNAL"/>
    <n v="0"/>
    <n v="690351"/>
    <n v="690351"/>
    <n v="369.81700000000001"/>
    <n v="5.3569416137587986E-4"/>
    <n v="1230161"/>
    <n v="0"/>
  </r>
  <r>
    <x v="6"/>
    <x v="11"/>
    <s v="PROYECTOS"/>
    <s v="RED PRIMARIA AEROPORTUARIA"/>
    <s v="40020104-0"/>
    <s v="CONSERVACION RUTINARIA Y OBRAS COMPLEMENTARIAS AERODROMO BALMACEDA"/>
    <s v="COIHAIQUE"/>
    <s v="COIHAIQUE"/>
    <n v="1799713"/>
    <n v="1799813"/>
    <n v="1799813"/>
    <n v="221.89"/>
    <n v="1.232850301670229E-4"/>
    <n v="1065148"/>
    <n v="0"/>
  </r>
  <r>
    <x v="6"/>
    <x v="11"/>
    <s v="PROYECTOS"/>
    <s v="RED PEQUEÑOS AERODROMOS"/>
    <s v="40033035-0"/>
    <s v="CONSERVACION MAYOR AERODROMO TTE. VIDAL ETAPA III - PLAN DE RECUPERACION "/>
    <s v="COIHAIQUE, AYSEN, CAPITAN PRAT, GENERAL CARRERA"/>
    <s v="COIHAIQUE, LAGO VERDE, AYSEN, CISNES, GUAITECAS, COCHRANE, O'HIGGINS, TORTEL, CHILE CHICO, RIO IBAÑEZ"/>
    <n v="0"/>
    <n v="500500"/>
    <n v="500500"/>
    <n v="124.58499999999999"/>
    <n v="2.4892107892107891E-4"/>
    <n v="250000"/>
    <n v="0"/>
  </r>
  <r>
    <x v="6"/>
    <x v="12"/>
    <s v="PROYECTOS"/>
    <s v="RED PRIMARIA AEROPORTUARIA"/>
    <s v="30100036-0"/>
    <s v="MEJORAMIENTO ÁREA DE MOVIMIENTO AEROPUERTO PRESIDENTE IBÁÑEZ. XII REGIÓN."/>
    <s v="MAGALLANES"/>
    <s v="PUNTA ARENAS"/>
    <n v="18001578"/>
    <n v="3868538"/>
    <n v="3868538"/>
    <n v="239477.04200000002"/>
    <n v="6.1903758474131577E-2"/>
    <n v="17883413"/>
    <n v="4592204"/>
  </r>
  <r>
    <x v="6"/>
    <x v="12"/>
    <s v="PROYECTOS"/>
    <s v="RED PEQUEÑOS AERODROMOS"/>
    <s v="30485530-0"/>
    <s v="CONSERVACION REFUGIO DE PASAJEROS PEQ. ADMO. FRANCO BIANCO, CERRO SOMBRERO, COMUNA PRIMAVERA, PLAN DE RECUPERACION"/>
    <s v="TIERRA DEL FUEGO"/>
    <s v="PRIMAVERA"/>
    <n v="0"/>
    <n v="180428"/>
    <n v="180428"/>
    <n v="0"/>
    <n v="0"/>
    <n v="384263"/>
    <n v="0"/>
  </r>
  <r>
    <x v="6"/>
    <x v="12"/>
    <s v="PROYECTOS"/>
    <s v="RED SECUNDARIA AEROPORTUARIA"/>
    <s v="40026167-0"/>
    <s v="CONSERVACION MAYOR PISTA AERÓDROMO TENIENTE MARSH DE LA ANTÁRTICA"/>
    <s v="ANTARTICA CHILENA"/>
    <s v="ANTARTICA"/>
    <n v="267139"/>
    <n v="0"/>
    <n v="0"/>
    <n v="0"/>
    <s v="-"/>
    <n v="0"/>
    <n v="0"/>
  </r>
  <r>
    <x v="6"/>
    <x v="12"/>
    <s v="PROYECTOS"/>
    <s v="RED PEQUEÑOS AERODROMOS"/>
    <s v="40027097-0"/>
    <s v="CONSERVACION RUTINARIA AD. F. BIANCO, C. SOMBRERO, T. DEL FUEGO, PLAN DE RECUPERACION"/>
    <s v="TIERRA DEL FUEGO"/>
    <s v="PRIMAVERA"/>
    <n v="439391"/>
    <n v="532909"/>
    <n v="532909"/>
    <n v="123.65300000000001"/>
    <n v="2.3203398704093947E-4"/>
    <n v="1504048"/>
    <n v="0"/>
  </r>
  <r>
    <x v="6"/>
    <x v="12"/>
    <s v="PROYECTOS"/>
    <s v="RED PEQUEÑOS AERODROMOS"/>
    <s v="40033095-0"/>
    <s v="CONSERVACION N ZONA DE PARADA, AERÓDROMO PAMPA GUANACO, TIMAUKEL, TIERRA DEL FUEGO, PLAN DE RECUPERACION "/>
    <s v="TIERRA DEL FUEGO"/>
    <s v="TIMAUKEL"/>
    <n v="0"/>
    <n v="328446"/>
    <n v="328446"/>
    <n v="0"/>
    <n v="0"/>
    <n v="0"/>
    <n v="0"/>
  </r>
  <r>
    <x v="6"/>
    <x v="0"/>
    <s v="ESTUDIOS BÁSICOS"/>
    <s v="ESTUDIOS"/>
    <s v="40009993-0"/>
    <s v="DIAGNOSTICO AUSCULTACION PAVIMENTOS PEQUEÑOS AERODROMOS ZONA CENTRO-NORTE"/>
    <s v="INTERPROVINCIAL"/>
    <s v="INTERCOMUNAL"/>
    <n v="328666"/>
    <n v="173486"/>
    <n v="173486"/>
    <n v="37189.26"/>
    <n v="0.21436461731782394"/>
    <n v="220467"/>
    <n v="0"/>
  </r>
  <r>
    <x v="6"/>
    <x v="0"/>
    <s v="ESTUDIOS BÁSICOS"/>
    <s v="ESTUDIOS"/>
    <s v="40010002-0"/>
    <s v="DIAGNOSTICO AUSCULTACION PAVIMENTOS PEQUEÑOS AERODROMOS ZONA-SUR"/>
    <s v="INTERPROVINCIAL"/>
    <s v="INTERCOMUNAL"/>
    <n v="452126"/>
    <n v="353472"/>
    <n v="353472"/>
    <n v="43345.75"/>
    <n v="0.12262852503168568"/>
    <n v="89319"/>
    <n v="0"/>
  </r>
  <r>
    <x v="6"/>
    <x v="0"/>
    <s v="ESTUDIOS BÁSICOS"/>
    <s v="ESTUDIOS"/>
    <s v="40010004-0"/>
    <s v="DIAGNOSTICO AUSCULTACION PAVIMENTO AEROPORTUARIO RED-SECUNDARIA ZONA-SUR"/>
    <s v="INTERPROVINCIAL"/>
    <s v="INTERCOMUNAL"/>
    <n v="283744"/>
    <n v="125000"/>
    <n v="125000"/>
    <n v="30849"/>
    <n v="0.24679200000000001"/>
    <n v="182000"/>
    <n v="0"/>
  </r>
  <r>
    <x v="6"/>
    <x v="0"/>
    <s v="ESTUDIOS BÁSICOS"/>
    <s v="ESTUDIOS"/>
    <s v="40010005-0"/>
    <s v="DIAGNOSTICO AUSCULTACION PAVIMENTOS AEROPORTUARIOS, RED PRIMARIA ZONA -SUR"/>
    <s v="INTERPROVINCIAL"/>
    <s v="INTERCOMUNAL"/>
    <n v="397197"/>
    <n v="175000"/>
    <n v="175000"/>
    <n v="42781.137000000002"/>
    <n v="0.24446364000000001"/>
    <n v="263105"/>
    <n v="0"/>
  </r>
  <r>
    <x v="6"/>
    <x v="0"/>
    <s v="ESTUDIOS BÁSICOS"/>
    <s v="ESTUDIOS"/>
    <s v="40010356-0"/>
    <s v="DIAGNOSTICO AUSCULTACION PAV. AEROPORTUARIO RED PRIMARIA ZONA CENTRO"/>
    <s v="INTERPROVINCIAL"/>
    <s v="INTERCOMUNAL"/>
    <n v="313224"/>
    <n v="160224"/>
    <n v="160224"/>
    <n v="40126.656999999999"/>
    <n v="0.25044098886558819"/>
    <n v="235000"/>
    <n v="0"/>
  </r>
  <r>
    <x v="6"/>
    <x v="0"/>
    <s v="PROYECTOS"/>
    <s v="RED PEQUEÑOS AERODROMOS"/>
    <s v="40030399-0"/>
    <s v="CONSERVACION PEQUEÑOS AERODROMOS ZONA CENTRAL/2021 2022 "/>
    <s v="NTERPROVINCIAL"/>
    <s v="INTERCOMUNAL"/>
    <n v="0"/>
    <n v="1261600"/>
    <n v="1261600"/>
    <n v="111499.484"/>
    <n v="8.8379426125554855E-2"/>
    <n v="391200"/>
    <n v="0"/>
  </r>
  <r>
    <x v="7"/>
    <x v="0"/>
    <s v="PROYECTOS"/>
    <s v="ESTUDIOS"/>
    <s v="26000001-0"/>
    <s v="CONSERVACIÓN DE INSTALACIONES Y EQUIPAMIENTO"/>
    <s v="INTERPROVINCIAL"/>
    <s v="INTERCOMUNAL"/>
    <n v="180749"/>
    <n v="0"/>
    <n v="0"/>
    <n v="0"/>
    <s v="-"/>
    <n v="0"/>
    <n v="0"/>
  </r>
  <r>
    <x v="8"/>
    <x v="1"/>
    <s v="PROYECTOS"/>
    <s v=""/>
    <s v="000"/>
    <s v="FONDOS SIN DECRETAR"/>
    <s v=""/>
    <s v=""/>
    <n v="0"/>
    <n v="8213934"/>
    <n v="0"/>
    <n v="0"/>
    <n v="0"/>
    <n v="0"/>
    <n v="0"/>
  </r>
  <r>
    <x v="8"/>
    <x v="13"/>
    <s v="PROYECTOS"/>
    <s v="AMPLIACION Y MEJORAMIENTO DE SERVICIOS EXISTENTES DE AGUA POTABLE RURAL"/>
    <s v="40020289-0"/>
    <s v="MEJORAMIENTO INTEGRAL SISTEMA APR SAN MIGUEL COMUNA DE ARICA"/>
    <s v="ARICA"/>
    <s v="ARICA"/>
    <n v="1053686"/>
    <n v="0"/>
    <n v="0"/>
    <n v="0"/>
    <s v="-"/>
    <n v="0"/>
    <n v="0"/>
  </r>
  <r>
    <x v="8"/>
    <x v="13"/>
    <s v="PROYECTOS"/>
    <s v="AMPLIACION Y MEJORAMIENTO DE SERVICIOS EXISTENTES DE AGUA POTABLE RURAL"/>
    <s v="40030459-0"/>
    <s v="CONSERVACION SERVICIO SANITARIO RURAL PUTRE PUTRE"/>
    <s v="PARINACOTA"/>
    <s v="PUTRE"/>
    <n v="0"/>
    <n v="217655"/>
    <n v="217655"/>
    <n v="0"/>
    <n v="0"/>
    <n v="0"/>
    <n v="0"/>
  </r>
  <r>
    <x v="8"/>
    <x v="14"/>
    <s v="PROYECTOS"/>
    <s v="AGUA POTABLE RURAL CONCENTRADO"/>
    <s v="30072751-0"/>
    <s v="MEJORAMIENTO SISTEMA DE AGUA POTABLE RURAL DE CHIU-CHIU"/>
    <s v="EL LOA"/>
    <s v="CALAMA"/>
    <n v="1274930"/>
    <n v="0"/>
    <n v="0"/>
    <n v="0"/>
    <s v="-"/>
    <n v="0"/>
    <n v="0"/>
  </r>
  <r>
    <x v="8"/>
    <x v="14"/>
    <s v="PROYECTOS"/>
    <s v="AGUA POTABLE RURAL SEMI CONCENTRADO"/>
    <s v="40000717-0"/>
    <s v="CONSTRUCCION SISTEMA AGUA POTABLE RURAL VERDES CAMPIÑAS"/>
    <s v="EL LOA"/>
    <s v="CALAMA"/>
    <n v="435839"/>
    <n v="591530"/>
    <n v="591530"/>
    <n v="8346.8610000000008"/>
    <n v="1.4110630061028183E-2"/>
    <n v="159156"/>
    <n v="0"/>
  </r>
  <r>
    <x v="8"/>
    <x v="14"/>
    <s v="PROYECTOS"/>
    <s v="AGUA POTABLE RURAL CONCENTRADO"/>
    <s v="40029338-0"/>
    <s v="CONSERVACION SISTEMA DE  AGUA POTABLE RURAL PAPOSO"/>
    <s v="ANTOFAGASTA"/>
    <s v="TALTAL"/>
    <n v="0"/>
    <n v="221712"/>
    <n v="221712"/>
    <n v="74.820999999999998"/>
    <n v="3.3746932958071734E-4"/>
    <n v="0"/>
    <n v="0"/>
  </r>
  <r>
    <x v="8"/>
    <x v="14"/>
    <s v="PROYECTOS"/>
    <s v="AGUA POTABLE RURAL SEMI CONCENTRADO"/>
    <s v="40030304-0"/>
    <s v="CONSERVACION INTEGRAL SISTEMA DE AGUA POTABLE RURAL SAN PEDRO DE ATACAMA"/>
    <s v="EL LOA"/>
    <s v="SAN PEDRO DE ATACAMA"/>
    <n v="0"/>
    <n v="401352"/>
    <n v="401352"/>
    <n v="70.884"/>
    <n v="1.766130478981044E-4"/>
    <n v="655093"/>
    <n v="0"/>
  </r>
  <r>
    <x v="8"/>
    <x v="3"/>
    <s v="PROYECTOS"/>
    <s v="AGUA POTABLE RURAL SEMI CONCENTRADO"/>
    <s v="40002194-0"/>
    <s v="INSTALACION SISTEMA APR QUEBRADA VALPARAISO, VALLENAR"/>
    <s v="HUASCO"/>
    <s v="VALLENAR"/>
    <n v="519681"/>
    <n v="467208"/>
    <n v="467208"/>
    <n v="419370.05300000001"/>
    <n v="0.89760888726220445"/>
    <n v="0"/>
    <n v="0"/>
  </r>
  <r>
    <x v="8"/>
    <x v="3"/>
    <s v="PROYECTOS"/>
    <s v="AMPLIACION Y MEJORAMIENTO DE SERVICIOS EXISTENTES DE AGUA POTABLE RURAL"/>
    <s v="40029349-0"/>
    <s v="CONSERVACION APR CHOLLAY, REGIÓN DE ATACAMA COMUNA DE ALTO DEL CARMEN"/>
    <s v="HUASCO"/>
    <s v="ALTO DEL CARMEN"/>
    <n v="0"/>
    <n v="81293"/>
    <n v="81293"/>
    <n v="0"/>
    <n v="0"/>
    <n v="0"/>
    <n v="0"/>
  </r>
  <r>
    <x v="8"/>
    <x v="3"/>
    <s v="PROYECTOS"/>
    <s v="AMPLIACION Y MEJORAMIENTO DE SERVICIOS EXISTENTES DE AGUA POTABLE RURAL"/>
    <s v="40029350-0"/>
    <s v="CONSERVACION APR LAS TABLAS, REGIÓN DE ATACAMA COMUNA DE FREIRINA"/>
    <s v="HUASCO"/>
    <s v="FREIRINA"/>
    <n v="0"/>
    <n v="120000"/>
    <n v="120000"/>
    <n v="102045.5"/>
    <n v="0.85037916666666669"/>
    <n v="0"/>
    <n v="0"/>
  </r>
  <r>
    <x v="8"/>
    <x v="15"/>
    <s v="PROYECTOS"/>
    <s v="AGUA POTABLE RURAL SEMI CONCENTRADO"/>
    <s v="30464473-0"/>
    <s v="CONSTRUCCION PLANTAS DESALINIZADORAS APR PROV LIMARI REGIÓN COQUIMBO"/>
    <s v="LIMARI"/>
    <s v="INTERCOMUNAL"/>
    <n v="2762795"/>
    <n v="0"/>
    <n v="0"/>
    <n v="0"/>
    <s v="-"/>
    <n v="0"/>
    <n v="0"/>
  </r>
  <r>
    <x v="8"/>
    <x v="15"/>
    <s v="PROYECTOS"/>
    <s v="AGUA POTABLE RURAL SEMI CONCENTRADO"/>
    <s v="30478237-0"/>
    <s v="MEJORAMIENTO SISTEMA APR TULAHUEN, COMUNA MONTE PATRIA"/>
    <s v="LIMARI"/>
    <s v="MONTE PATRIA"/>
    <n v="1585113"/>
    <n v="1585113"/>
    <n v="1585113"/>
    <n v="801488.62399999995"/>
    <n v="0.50563500772500125"/>
    <n v="1222402"/>
    <n v="0"/>
  </r>
  <r>
    <x v="8"/>
    <x v="15"/>
    <s v="PROYECTOS"/>
    <s v="AMPLIACION Y MEJORAMIENTO DE SERVICIOS EXISTENTES DE AGUA POTABLE RURAL"/>
    <s v="40029378-0"/>
    <s v="CONSERVACION SISTEMA DE APR HUENTELAUQUÉN NORTE COMUNA DE CANELA"/>
    <s v="CHOAPA"/>
    <s v="CANELA"/>
    <n v="0"/>
    <n v="57250"/>
    <n v="57250"/>
    <n v="0"/>
    <n v="0"/>
    <n v="0"/>
    <n v="0"/>
  </r>
  <r>
    <x v="8"/>
    <x v="15"/>
    <s v="PROYECTOS"/>
    <s v="AMPLIACION Y MEJORAMIENTO DE SERVICIOS EXISTENTES DE AGUA POTABLE RURAL"/>
    <s v="40029391-0"/>
    <s v="CONSERVACION SISTEMA DE APR QUELÉN ALTO COMUNA DE SALAMANCA"/>
    <s v="CHOAPA"/>
    <s v="SALAMANCA"/>
    <n v="0"/>
    <n v="57250"/>
    <n v="57250"/>
    <n v="0"/>
    <n v="0"/>
    <n v="0"/>
    <n v="0"/>
  </r>
  <r>
    <x v="8"/>
    <x v="15"/>
    <s v="PROYECTOS"/>
    <s v="AMPLIACION Y MEJORAMIENTO DE SERVICIOS EXISTENTES DE AGUA POTABLE RURAL"/>
    <s v="40030351-0"/>
    <s v="CONSERVACION SISTEMAS DE APR POR SEQUÍA AÑO 2021-2022, REGIÓN DE COQUIMBO REGIÓN DE COQUIMBO"/>
    <s v="INTERPROVINCIAL"/>
    <s v="INTERCOMUNAL"/>
    <n v="0"/>
    <n v="4324792"/>
    <n v="4324792"/>
    <n v="1434269.797"/>
    <n v="0.33163902379582649"/>
    <n v="1301865"/>
    <n v="0"/>
  </r>
  <r>
    <x v="8"/>
    <x v="4"/>
    <s v="PROYECTOS"/>
    <s v="AMPLIACION Y MEJORAMIENTO DE SERVICIOS EXISTENTES DE AGUA POTABLE RURAL"/>
    <s v="30103535-0"/>
    <s v="MEJORAMIENTO SERVICIO APR EL CARMEN LA LIGUA"/>
    <s v="PETORCA"/>
    <s v="LA LIGUA"/>
    <n v="0"/>
    <n v="184536"/>
    <n v="184536"/>
    <n v="0"/>
    <n v="0"/>
    <n v="61269"/>
    <n v="0"/>
  </r>
  <r>
    <x v="8"/>
    <x v="4"/>
    <s v="PROYECTOS"/>
    <s v="AMPLIACION Y MEJORAMIENTO DE SERVICIOS EXISTENTES DE AGUA POTABLE RURAL"/>
    <s v="30472935-0"/>
    <s v="MEJORAMIENTO SERVICIO APR LOS ALMENDROS COMUNA DE QUILLOTA."/>
    <s v="QUILLOTA"/>
    <s v="QUILLOTA"/>
    <n v="1099627"/>
    <n v="0"/>
    <n v="0"/>
    <n v="0"/>
    <s v="-"/>
    <n v="0"/>
    <n v="0"/>
  </r>
  <r>
    <x v="8"/>
    <x v="4"/>
    <s v="PROYECTOS"/>
    <s v="AMPLIACION Y MEJORAMIENTO DE SERVICIOS EXISTENTES DE AGUA POTABLE RURAL"/>
    <s v="40020293-0"/>
    <s v="MEJORAMIENTO SERVICIO APR LO OVALLE COMUNA CASABLANCA. AGUA POTABLE RURAL"/>
    <s v="VALPARAISO"/>
    <s v="CASABLANCA"/>
    <n v="784338"/>
    <n v="0"/>
    <n v="0"/>
    <n v="0"/>
    <s v="-"/>
    <n v="0"/>
    <n v="0"/>
  </r>
  <r>
    <x v="8"/>
    <x v="4"/>
    <s v="PROYECTOS"/>
    <s v="AGUA POTABLE RURAL SEMI CONCENTRADO"/>
    <s v="40020457-0"/>
    <s v="INSTALACION SISTEMA AGUA POTABLE RURAL MAITEN LARGO V REGION"/>
    <s v="PETORCA"/>
    <s v="LA LIGUA"/>
    <n v="0"/>
    <n v="307119"/>
    <n v="307119"/>
    <n v="0"/>
    <n v="0"/>
    <n v="307119"/>
    <n v="0"/>
  </r>
  <r>
    <x v="8"/>
    <x v="4"/>
    <s v="PROYECTOS"/>
    <s v="AGUA POTABLE RURAL CONCENTRADO"/>
    <s v="40023250-0"/>
    <s v="CONSERVACION SISTEMAS DE APR POR SEQUÍA, REGIÓN DE VALPARAÍSO"/>
    <s v="INTERPROVINCIAL"/>
    <s v="INTERCOMUNAL"/>
    <n v="13533658"/>
    <n v="0"/>
    <n v="0"/>
    <n v="0"/>
    <s v="-"/>
    <n v="0"/>
    <n v="0"/>
  </r>
  <r>
    <x v="8"/>
    <x v="4"/>
    <s v="PROYECTOS"/>
    <s v="AGUA POTABLE RURAL CONCENTRADO"/>
    <s v="40029395-0"/>
    <s v="CONSERVACION SSR VALLE HERMOSO LA LIGUA"/>
    <s v="PETORCA"/>
    <s v="LA LIGUA"/>
    <n v="0"/>
    <n v="127572"/>
    <n v="127572"/>
    <n v="48051.644"/>
    <n v="0.37666293544037877"/>
    <n v="0"/>
    <n v="0"/>
  </r>
  <r>
    <x v="8"/>
    <x v="4"/>
    <s v="PROYECTOS"/>
    <s v="AMPLIACION Y MEJORAMIENTO DE SERVICIOS EXISTENTES DE AGUA POTABLE RURAL"/>
    <s v="40029406-0"/>
    <s v="CONSERVACION SSR POLCURA LA CHIMBA, PETORCA"/>
    <s v="PETORCA"/>
    <s v="PETORCA"/>
    <n v="0"/>
    <n v="145660"/>
    <n v="145660"/>
    <n v="84736.164999999994"/>
    <n v="0.58173942743374973"/>
    <n v="0"/>
    <n v="0"/>
  </r>
  <r>
    <x v="8"/>
    <x v="4"/>
    <s v="PROYECTOS"/>
    <s v="AMPLIACION Y MEJORAMIENTO DE SERVICIOS EXISTENTES DE AGUA POTABLE RURAL"/>
    <s v="40029407-0"/>
    <s v="CONSERVACION SSR PUENTE TALANQUEN PAPUDO"/>
    <s v="PETORCA"/>
    <s v="PAPUDO"/>
    <n v="0"/>
    <n v="125950"/>
    <n v="125950"/>
    <n v="50233.468999999997"/>
    <n v="0.39883659388646286"/>
    <n v="0"/>
    <n v="0"/>
  </r>
  <r>
    <x v="8"/>
    <x v="4"/>
    <s v="PROYECTOS"/>
    <s v="AMPLIACION Y MEJORAMIENTO DE SERVICIOS EXISTENTES DE AGUA POTABLE RURAL"/>
    <s v="40029408-0"/>
    <s v="CONSERVACION SSR VALLE LOS OLMOS PETORCA"/>
    <s v="PETORCA"/>
    <s v="PETORCA"/>
    <n v="0"/>
    <n v="125950"/>
    <n v="125950"/>
    <n v="72571.419000000009"/>
    <n v="0.57619229059150467"/>
    <n v="0"/>
    <n v="0"/>
  </r>
  <r>
    <x v="8"/>
    <x v="4"/>
    <s v="PROYECTOS"/>
    <s v="AMPLIACION Y MEJORAMIENTO DE SERVICIOS EXISTENTES DE AGUA POTABLE RURAL"/>
    <s v="40029409-0"/>
    <s v="CONSERVACION SSR EL MOLINO ? LOS YUYOS QUILPUÉ"/>
    <s v="VALPARAISO"/>
    <s v="QUILPUE"/>
    <n v="0"/>
    <n v="129241"/>
    <n v="129241"/>
    <n v="88103.031000000003"/>
    <n v="0.6816956770684226"/>
    <n v="0"/>
    <n v="0"/>
  </r>
  <r>
    <x v="8"/>
    <x v="4"/>
    <s v="PROYECTOS"/>
    <s v="AMPLIACION Y MEJORAMIENTO DE SERVICIOS EXISTENTES DE AGUA POTABLE RURAL"/>
    <s v="40029412-0"/>
    <s v="CONSERVACION SSR EL ÑILHUE CATEMU"/>
    <s v="SAN FELIPE"/>
    <s v="CATEMU"/>
    <n v="0"/>
    <n v="139011"/>
    <n v="139011"/>
    <n v="80466.881000000008"/>
    <n v="0.57885261598003046"/>
    <n v="0"/>
    <n v="0"/>
  </r>
  <r>
    <x v="8"/>
    <x v="4"/>
    <s v="PROYECTOS"/>
    <s v="AMPLIACION Y MEJORAMIENTO DE SERVICIOS EXISTENTES DE AGUA POTABLE RURAL"/>
    <s v="40029414-0"/>
    <s v="CONSERVACION SSR EL OLIVO PURUTUN LA CALERA"/>
    <s v="QUILLOTA"/>
    <s v="CALERA"/>
    <n v="0"/>
    <n v="125950"/>
    <n v="125950"/>
    <n v="0"/>
    <n v="0"/>
    <n v="0"/>
    <n v="0"/>
  </r>
  <r>
    <x v="8"/>
    <x v="4"/>
    <s v="PROYECTOS"/>
    <s v="AMPLIACION Y MEJORAMIENTO DE SERVICIOS EXISTENTES DE AGUA POTABLE RURAL"/>
    <s v="40029415-0"/>
    <s v="CONSERVACION SSR LA TROYA SAN FELIPE"/>
    <s v="SAN FELIPE"/>
    <s v="SAN FELIPE"/>
    <n v="0"/>
    <n v="130592"/>
    <n v="130592"/>
    <n v="52146.779000000002"/>
    <n v="0.39931066987258029"/>
    <n v="0"/>
    <n v="0"/>
  </r>
  <r>
    <x v="8"/>
    <x v="4"/>
    <s v="PROYECTOS"/>
    <s v="AMPLIACION Y MEJORAMIENTO DE SERVICIOS EXISTENTES DE AGUA POTABLE RURAL"/>
    <s v="40030354-0"/>
    <s v="CONSERVACION SISTEMAS DE APR POR SEQUÍA AÑO 2021-2022, REGIÓN DE VALPARAÍSO REGIÓN DE VALPARAÍSO"/>
    <s v="INTERPROVINCIAL"/>
    <s v="INTERCOMUNAL"/>
    <n v="0"/>
    <n v="16212352"/>
    <n v="16212352"/>
    <n v="1661823.075"/>
    <n v="0.10250351552939388"/>
    <n v="2221758"/>
    <n v="0"/>
  </r>
  <r>
    <x v="8"/>
    <x v="5"/>
    <s v="PROYECTOS"/>
    <s v="AMPLIACION Y MEJORAMIENTO DE SERVICIOS EXISTENTES DE AGUA POTABLE RURAL"/>
    <s v="20170245-0"/>
    <s v="MEJORAMIENTO SISTEMA APR, (RANGUE-LOS HORNOS)"/>
    <s v="MAIPO"/>
    <s v="PAINE"/>
    <n v="1521991"/>
    <n v="0"/>
    <n v="0"/>
    <n v="0"/>
    <s v="-"/>
    <n v="0"/>
    <n v="0"/>
  </r>
  <r>
    <x v="8"/>
    <x v="5"/>
    <s v="PROYECTOS"/>
    <s v="AGUA POTABLE RURAL SEMI CONCENTRADO"/>
    <s v="40006910-0"/>
    <s v="CONSTRUCCION APR EL TACO, COMUNA DE LAMPA"/>
    <s v="CHACABUCO"/>
    <s v="LAMPA"/>
    <n v="414038"/>
    <n v="0"/>
    <n v="0"/>
    <n v="0"/>
    <s v="-"/>
    <n v="0"/>
    <n v="0"/>
  </r>
  <r>
    <x v="8"/>
    <x v="5"/>
    <s v="PROYECTOS"/>
    <s v="AGUA POTABLE RURAL CONCENTRADO"/>
    <s v="40013252-0"/>
    <s v="AMPLIACION Y MEJORAMIENTO EL BOLLENAR,COMUNA DE MELIPILLA"/>
    <s v="MELIPILLA"/>
    <s v="MELIPILLA"/>
    <n v="2087550"/>
    <n v="1361203"/>
    <n v="1361203"/>
    <n v="1279292.956"/>
    <n v="0.93982525457260968"/>
    <n v="710125"/>
    <n v="0"/>
  </r>
  <r>
    <x v="8"/>
    <x v="5"/>
    <s v="PROYECTOS"/>
    <s v="AGUA POTABLE RURAL SEMI CONCENTRADO"/>
    <s v="40013290-0"/>
    <s v="AMPLIACION Y MEJORAMIENTO APR ROSARIO LOS OLMOS, EL MONTE"/>
    <s v="TALAGANTE"/>
    <s v="EL MONTE"/>
    <n v="905198"/>
    <n v="0"/>
    <n v="0"/>
    <n v="0"/>
    <s v="-"/>
    <n v="0"/>
    <n v="0"/>
  </r>
  <r>
    <x v="8"/>
    <x v="5"/>
    <s v="PROYECTOS"/>
    <s v="AGUA POTABLE RURAL CONCENTRADO"/>
    <s v="40013635-0"/>
    <s v="MEJORAMIENTO MEJORAMIENTO Y AMPLIACIÓN COLONIA KENNEDY PAINE"/>
    <s v="MAIPO"/>
    <s v="PAINE"/>
    <n v="2341525"/>
    <n v="1356363"/>
    <n v="1356363"/>
    <n v="475051.52999999997"/>
    <n v="0.35023922799427587"/>
    <n v="518791"/>
    <n v="0"/>
  </r>
  <r>
    <x v="8"/>
    <x v="5"/>
    <s v="PROYECTOS"/>
    <s v="AMPLIACION Y MEJORAMIENTO DE SERVICIOS EXISTENTES DE AGUA POTABLE RURAL"/>
    <s v="40013637-0"/>
    <s v="AMPLIACION Y MEJORAMIENTO APR GACITUA, COMUNA DE ISLA DE MAIPO"/>
    <s v="TALAGANTE"/>
    <s v="ISLA DE MAIPO"/>
    <n v="2419317"/>
    <n v="1278330"/>
    <n v="1278330"/>
    <n v="1262498.733"/>
    <n v="0.98761566496913944"/>
    <n v="2289515"/>
    <n v="0"/>
  </r>
  <r>
    <x v="8"/>
    <x v="5"/>
    <s v="PROYECTOS"/>
    <s v="AGUA POTABLE RURAL SEMI CONCENTRADO"/>
    <s v="40022913-0"/>
    <s v="CONSTRUCCION APR EL RESPLANDOR LAMPA"/>
    <s v="CHACABUCO"/>
    <s v="LAMPA"/>
    <n v="0"/>
    <n v="68700"/>
    <n v="68700"/>
    <n v="0"/>
    <n v="0"/>
    <n v="634297"/>
    <n v="0"/>
  </r>
  <r>
    <x v="8"/>
    <x v="5"/>
    <s v="PROYECTOS"/>
    <s v="AGUA POTABLE RURAL CONCENTRADO"/>
    <s v="40023437-0"/>
    <s v="CONSERVACION SISTEMAS DE APR POR SEQUIA, REGION METROPOLITANA"/>
    <s v="INTERPROVINCIAL"/>
    <s v="INTERCOMUNAL"/>
    <n v="901232"/>
    <n v="0"/>
    <n v="0"/>
    <n v="0"/>
    <s v="-"/>
    <n v="0"/>
    <n v="0"/>
  </r>
  <r>
    <x v="8"/>
    <x v="5"/>
    <s v="PROYECTOS"/>
    <s v="AMPLIACION Y MEJORAMIENTO DE SERVICIOS EXISTENTES DE AGUA POTABLE RURAL"/>
    <s v="40030360-0"/>
    <s v="CONSERVACION SISTEMAS DE APR POR SEQUÍA AÑO 2021-2022, REGIÓN METROPOLITANA REGIÓN METROPOLITANA"/>
    <s v="INTERPROVINCIAL"/>
    <s v="INTERCOMUNAL"/>
    <n v="0"/>
    <n v="1783615"/>
    <n v="1783615"/>
    <n v="67531.31"/>
    <n v="3.7862044219184071E-2"/>
    <n v="0"/>
    <n v="0"/>
  </r>
  <r>
    <x v="8"/>
    <x v="16"/>
    <s v="PROYECTOS"/>
    <s v="AMPLIACION Y MEJORAMIENTO DE SERVICIOS EXISTENTES DE AGUA POTABLE RURAL"/>
    <s v="30485713-0"/>
    <s v="MEJORAMIENTO Y AMPLIACIÓN SISTEMA APR PENCAHUE BAJO, SAN VICENTE"/>
    <s v="CACHAPOAL"/>
    <s v="SAN VICENTE"/>
    <n v="592269"/>
    <n v="771963"/>
    <n v="771963"/>
    <n v="508091.09700000001"/>
    <n v="0.65818063430501206"/>
    <n v="0"/>
    <n v="0"/>
  </r>
  <r>
    <x v="8"/>
    <x v="16"/>
    <s v="PROYECTOS"/>
    <s v="AMPLIACION Y MEJORAMIENTO DE SERVICIOS EXISTENTES DE AGUA POTABLE RURAL"/>
    <s v="40002294-0"/>
    <s v="AMPLIACION SISTEMA APR AGUA BUENA A PUEBLO HUNDIDO, SAN FERNANDO"/>
    <s v="COLCHAGUA"/>
    <s v="SAN FERNANDO"/>
    <n v="396277"/>
    <n v="404213"/>
    <n v="404213"/>
    <n v="374919.91899999999"/>
    <n v="0.92753058164878421"/>
    <n v="0"/>
    <n v="0"/>
  </r>
  <r>
    <x v="8"/>
    <x v="16"/>
    <s v="PROYECTOS"/>
    <s v="AMPLIACION Y MEJORAMIENTO DE SERVICIOS EXISTENTES DE AGUA POTABLE RURAL"/>
    <s v="40002676-0"/>
    <s v="MEJORAMIENTO Y AMPLIACIÓN SISTEMA APR LO DE LOBOS, RENGO"/>
    <s v="CACHAPOAL"/>
    <s v="RENGO"/>
    <n v="1424348"/>
    <n v="1155000"/>
    <n v="1155000"/>
    <n v="691421.49199999997"/>
    <n v="0.59863332640692635"/>
    <n v="790000"/>
    <n v="0"/>
  </r>
  <r>
    <x v="8"/>
    <x v="16"/>
    <s v="PROYECTOS"/>
    <s v="AMPLIACION Y MEJORAMIENTO DE SERVICIOS EXISTENTES DE AGUA POTABLE RURAL"/>
    <s v="40002812-0"/>
    <s v="MEJORAMIENTO SISTEMA APR ROMA SAN JOSÉ LOS LINGUES, SAN FERNANDO"/>
    <s v="COLCHAGUA"/>
    <s v="SAN FERNANDO"/>
    <n v="777644"/>
    <n v="998080"/>
    <n v="998080"/>
    <n v="481023.44"/>
    <n v="0.48194878166078869"/>
    <n v="0"/>
    <n v="0"/>
  </r>
  <r>
    <x v="8"/>
    <x v="16"/>
    <s v="PROYECTOS"/>
    <s v="AMPLIACION Y MEJORAMIENTO DE SERVICIOS EXISTENTES DE AGUA POTABLE RURAL"/>
    <s v="40009604-0"/>
    <s v="MEJORAMIENTO SISTEMA APR LA CHIMBA, RENGO"/>
    <s v="CACHAPOAL"/>
    <s v="RENGO"/>
    <n v="571877"/>
    <n v="206980"/>
    <n v="206980"/>
    <n v="90742.422000000006"/>
    <n v="0.4384115470093729"/>
    <n v="0"/>
    <n v="0"/>
  </r>
  <r>
    <x v="8"/>
    <x v="16"/>
    <s v="PROYECTOS"/>
    <s v="AMPLIACION Y MEJORAMIENTO DE SERVICIOS EXISTENTES DE AGUA POTABLE RURAL"/>
    <s v="40016380-0"/>
    <s v="MEJORAMIENTO Y AMPLIACIÓN SISTEMA APR LIMAHUE LA CAPILLA MALLO"/>
    <s v="CACHAPOAL"/>
    <s v="MALLOA"/>
    <n v="435742"/>
    <n v="488548"/>
    <n v="488548"/>
    <n v="444353.65900000004"/>
    <n v="0.90953940861491611"/>
    <n v="0"/>
    <n v="0"/>
  </r>
  <r>
    <x v="8"/>
    <x v="16"/>
    <s v="PROYECTOS"/>
    <s v="AMPLIACION Y MEJORAMIENTO DE SERVICIOS EXISTENTES DE AGUA POTABLE RURAL"/>
    <s v="40017094-0"/>
    <s v="MEJORAMIENTO SISTEMA APR OLIVAR BAJO,RINCÓN EL ABRA OLIVAR"/>
    <s v="CACHAPOAL"/>
    <s v="OLIVAR"/>
    <n v="3063882"/>
    <n v="2750000"/>
    <n v="2750000"/>
    <n v="1985669.9980000001"/>
    <n v="0.72206181745454545"/>
    <n v="1240800"/>
    <n v="0"/>
  </r>
  <r>
    <x v="8"/>
    <x v="16"/>
    <s v="PROYECTOS"/>
    <s v="AMPLIACION Y MEJORAMIENTO DE SERVICIOS EXISTENTES DE AGUA POTABLE RURAL"/>
    <s v="40017159-0"/>
    <s v="CONSERVACION MANTENCIÓN Y AMPLIACIÓN SISTEMAS APR, LIBERTADOR BERNARDO O'HIGGINS (GLOSA 5)"/>
    <s v="CACHAPOAL"/>
    <s v="MACHALI"/>
    <n v="1124750"/>
    <n v="0"/>
    <n v="0"/>
    <n v="0"/>
    <s v="-"/>
    <n v="0"/>
    <n v="0"/>
  </r>
  <r>
    <x v="8"/>
    <x v="16"/>
    <s v="PROYECTOS"/>
    <s v="AMPLIACION Y MEJORAMIENTO DE SERVICIOS EXISTENTES DE AGUA POTABLE RURAL"/>
    <s v="40019320-0"/>
    <s v="MEJORAMIENTO Y AMPLIACIÓN SISTEMA APR LA FINCA, SANTA CRUZ"/>
    <s v="COLCHAGUA"/>
    <s v="SANTA CRUZ"/>
    <n v="1774038"/>
    <n v="0"/>
    <n v="0"/>
    <n v="0"/>
    <s v="-"/>
    <n v="0"/>
    <n v="0"/>
  </r>
  <r>
    <x v="8"/>
    <x v="16"/>
    <s v="PROYECTOS"/>
    <s v="AGUA POTABLE RURAL CONCENTRADO"/>
    <s v="40023499-0"/>
    <s v="CONSERVACION SISTEMAS POR SEQUIA, REGION DE O'HIGGINS"/>
    <s v="INTERPROVINCIAL"/>
    <s v="INTERCOMUNAL"/>
    <n v="6699931"/>
    <n v="0"/>
    <n v="0"/>
    <n v="0"/>
    <s v="-"/>
    <n v="0"/>
    <n v="0"/>
  </r>
  <r>
    <x v="8"/>
    <x v="16"/>
    <s v="PROYECTOS"/>
    <s v="AGUA POTABLE RURAL SEMI CONCENTRADO"/>
    <s v="40029369-0"/>
    <s v="CONSERVACION SISTEMA APR CALIFORNIA DOÑIHUE"/>
    <s v="CACHAPOAL"/>
    <s v="DOÑIHUE"/>
    <n v="0"/>
    <n v="114500"/>
    <n v="114500"/>
    <n v="0"/>
    <n v="0"/>
    <n v="0"/>
    <n v="0"/>
  </r>
  <r>
    <x v="8"/>
    <x v="16"/>
    <s v="PROYECTOS"/>
    <s v="AGUA POTABLE RURAL SEMI CONCENTRADO"/>
    <s v="40029370-0"/>
    <s v="CONSERVACION SISTEMA APR RINCONADA DE DOÑIHUE DOÑIHUE"/>
    <s v="CACHAPOAL"/>
    <s v="DOÑIHUE"/>
    <n v="0"/>
    <n v="45800"/>
    <n v="45800"/>
    <n v="0"/>
    <n v="0"/>
    <n v="0"/>
    <n v="0"/>
  </r>
  <r>
    <x v="8"/>
    <x v="16"/>
    <s v="PROYECTOS"/>
    <s v="AGUA POTABLE RURAL SEMI CONCENTRADO"/>
    <s v="40029371-0"/>
    <s v="CONSERVACION SISTEMA APR  CHUMACO REQUÍNOA"/>
    <s v="CACHAPOAL"/>
    <s v="REQUINOA"/>
    <n v="0"/>
    <n v="57250"/>
    <n v="57250"/>
    <n v="0"/>
    <n v="0"/>
    <n v="0"/>
    <n v="0"/>
  </r>
  <r>
    <x v="8"/>
    <x v="16"/>
    <s v="PROYECTOS"/>
    <s v="AGUA POTABLE RURAL SEMI CONCENTRADO"/>
    <s v="40029373-0"/>
    <s v="CONSERVACION SISTEMA APR CARMEN BAJO LA MEDIA LUNA CODEGUA"/>
    <s v="CACHAPOAL"/>
    <s v="CODEGUA"/>
    <n v="0"/>
    <n v="137400"/>
    <n v="137400"/>
    <n v="0"/>
    <n v="0"/>
    <n v="0"/>
    <n v="0"/>
  </r>
  <r>
    <x v="8"/>
    <x v="16"/>
    <s v="PROYECTOS"/>
    <s v="AGUA POTABLE RURAL SEMI CONCENTRADO"/>
    <s v="40029374-0"/>
    <s v="CONSERVACION SISTEMA APR QUINTA CHIMBARONGO"/>
    <s v="COLCHAGUA"/>
    <s v="CHIMBARONGO"/>
    <n v="0"/>
    <n v="137400"/>
    <n v="137400"/>
    <n v="0"/>
    <n v="0"/>
    <n v="0"/>
    <n v="0"/>
  </r>
  <r>
    <x v="8"/>
    <x v="16"/>
    <s v="PROYECTOS"/>
    <s v="AGUA POTABLE RURAL SEMI CONCENTRADO"/>
    <s v="40029377-0"/>
    <s v="CONSERVACION SISTEMA APR ALCONES EL SAUCE MARCHIGUE"/>
    <s v="CARDENAL CARO"/>
    <s v="MARCHIHUE"/>
    <n v="0"/>
    <n v="105340"/>
    <n v="105340"/>
    <n v="0"/>
    <n v="0"/>
    <n v="0"/>
    <n v="0"/>
  </r>
  <r>
    <x v="8"/>
    <x v="16"/>
    <s v="PROYECTOS"/>
    <s v="AGUA POTABLE RURAL SEMI CONCENTRADO"/>
    <s v="40029380-0"/>
    <s v="CONSERVACION SISTEMA APR CAHUIL PICHILEMU"/>
    <s v="CARDENAL CARO"/>
    <s v="PICHILEMU"/>
    <n v="0"/>
    <n v="137400"/>
    <n v="137400"/>
    <n v="0"/>
    <n v="0"/>
    <n v="0"/>
    <n v="0"/>
  </r>
  <r>
    <x v="8"/>
    <x v="16"/>
    <s v="PROYECTOS"/>
    <s v="AGUA POTABLE RURAL SEMI CONCENTRADO"/>
    <s v="40029382-0"/>
    <s v="CONSERVACION SISTEMA APR PUQUILLAY PERALILLO"/>
    <s v="COLCHAGUA"/>
    <s v="PERALILLO"/>
    <n v="0"/>
    <n v="137400"/>
    <n v="137400"/>
    <n v="0"/>
    <n v="0"/>
    <n v="0"/>
    <n v="0"/>
  </r>
  <r>
    <x v="8"/>
    <x v="16"/>
    <s v="PROYECTOS"/>
    <s v="AGUA POTABLE RURAL SEMI CONCENTRADO"/>
    <s v="40029383-0"/>
    <s v="CONSERVACION SISTEMA APR RASTROJOS SAN VICENTE DE TAGUA TAGUA"/>
    <s v="CACHAPOAL"/>
    <s v="SAN VICENTE"/>
    <n v="0"/>
    <n v="137400"/>
    <n v="137400"/>
    <n v="0"/>
    <n v="0"/>
    <n v="0"/>
    <n v="0"/>
  </r>
  <r>
    <x v="8"/>
    <x v="16"/>
    <s v="PROYECTOS"/>
    <s v="AMPLIACION Y MEJORAMIENTO DE SERVICIOS EXISTENTES DE AGUA POTABLE RURAL"/>
    <s v="40030357-0"/>
    <s v="CONSERVACION SISTEMAS DE APR POR SEQUÍA AÑO 2021-2022, REGIÓN DE O'HIGGINS REGIÓN DE O' HIGGINS"/>
    <s v="INTERPROVINCIAL"/>
    <s v="INTERCOMUNAL"/>
    <n v="0"/>
    <n v="659935"/>
    <n v="659935"/>
    <n v="70067.199999999997"/>
    <n v="0.10617288066248948"/>
    <n v="1324135"/>
    <n v="0"/>
  </r>
  <r>
    <x v="8"/>
    <x v="17"/>
    <s v="PROYECTOS"/>
    <s v="AGUA POTABLE RURAL SEMI CONCENTRADO"/>
    <s v="40010492-0"/>
    <s v="MEJORAMIENTO Y AMPLIACIÓN SISTEMA APR BAJO ESMERALDA, YERBAS BUENAS"/>
    <s v="LINARES"/>
    <s v="YERBAS BUENAS"/>
    <n v="929947"/>
    <n v="966733"/>
    <n v="966733"/>
    <n v="577763.28599999996"/>
    <n v="0.59764514710887073"/>
    <n v="0"/>
    <n v="0"/>
  </r>
  <r>
    <x v="8"/>
    <x v="17"/>
    <s v="PROYECTOS"/>
    <s v="AMPLIACION Y MEJORAMIENTO DE SERVICIOS EXISTENTES DE AGUA POTABLE RURAL"/>
    <s v="40011145-0"/>
    <s v="MEJORAMIENTO Y AMPLIACION SISTEMA APR LAS LOMAS, SAN CLEMENTE"/>
    <s v="TALCA"/>
    <s v="SAN CLEMENTE"/>
    <n v="821235"/>
    <n v="763924"/>
    <n v="763924"/>
    <n v="472236.495"/>
    <n v="0.61817208910834065"/>
    <n v="0"/>
    <n v="0"/>
  </r>
  <r>
    <x v="8"/>
    <x v="17"/>
    <s v="PROYECTOS"/>
    <s v="AMPLIACION Y MEJORAMIENTO DE SERVICIOS EXISTENTES DE AGUA POTABLE RURAL"/>
    <s v="40011426-0"/>
    <s v="AMPLIACIÓN Y MEJORAMIENTO APR MOLINO-VENTANA DEL ALTO SANTA LAURA, TENO"/>
    <s v="CURICO"/>
    <s v="TENO"/>
    <n v="0"/>
    <n v="63329"/>
    <n v="63329"/>
    <n v="0"/>
    <n v="0"/>
    <n v="0"/>
    <n v="0"/>
  </r>
  <r>
    <x v="8"/>
    <x v="17"/>
    <s v="PROYECTOS"/>
    <s v="AGUA POTABLE RURAL SEMI CONCENTRADO"/>
    <s v="40012719-0"/>
    <s v="MEJORAMIENTO Y AMPLIACIÓN SISTEMA APR BAJOS DE LIRCAY, SAN CLEMENTE"/>
    <s v="TALCA"/>
    <s v="SAN CLEMENTE"/>
    <n v="1662040"/>
    <n v="1714281"/>
    <n v="1714281"/>
    <n v="749053.27"/>
    <n v="0.43694894244292504"/>
    <n v="0"/>
    <n v="0"/>
  </r>
  <r>
    <x v="8"/>
    <x v="17"/>
    <s v="PROYECTOS"/>
    <s v="AMPLIACION Y MEJORAMIENTO DE SERVICIOS EXISTENTES DE AGUA POTABLE RURAL"/>
    <s v="40016181-0"/>
    <s v="CONSERVACION MANTENCIÓN Y AMPLIACIÓN DE SIST. APR, REGIÓN DEL MAULE VARIAS COMUNAS (GLOSA 5)"/>
    <s v="LINARES"/>
    <s v="LINARES"/>
    <n v="1840500"/>
    <n v="0"/>
    <n v="0"/>
    <n v="0"/>
    <s v="-"/>
    <n v="0"/>
    <n v="0"/>
  </r>
  <r>
    <x v="8"/>
    <x v="17"/>
    <s v="PROYECTOS"/>
    <s v="AGUA POTABLE RURAL CONCENTRADO"/>
    <s v="40023364-0"/>
    <s v="CONSERVACION SISTEMAS APR POR SEQUÍA, REGIÓN DEL MAULE"/>
    <s v="INTERPROVINCIAL"/>
    <s v="INTERCOMUNAL"/>
    <n v="638040"/>
    <n v="0"/>
    <n v="0"/>
    <n v="0"/>
    <s v="-"/>
    <n v="0"/>
    <n v="0"/>
  </r>
  <r>
    <x v="8"/>
    <x v="17"/>
    <s v="PROYECTOS"/>
    <s v="AMPLIACION Y MEJORAMIENTO DE SERVICIOS EXISTENTES DE AGUA POTABLE RURAL"/>
    <s v="40027258-0"/>
    <s v="AMPLIACIÓN Y MEJORAMIENTO MEJORAMIENTO Y AMPLIACION SISTEMA APR EL PLUMERO PENCAHUE"/>
    <s v="TALCA"/>
    <s v="PENCAHUE"/>
    <n v="0"/>
    <n v="57994"/>
    <n v="57994"/>
    <n v="0"/>
    <n v="0"/>
    <n v="0"/>
    <n v="0"/>
  </r>
  <r>
    <x v="8"/>
    <x v="17"/>
    <s v="PROYECTOS"/>
    <s v="AMPLIACION Y MEJORAMIENTO DE SERVICIOS EXISTENTES DE AGUA POTABLE RURAL"/>
    <s v="40029403-0"/>
    <s v="CONSERVACION CONSERVACION FILTROS APR LORA LORA, LICANTEN"/>
    <s v="CURICO"/>
    <s v="LICANTEN"/>
    <n v="0"/>
    <n v="68700"/>
    <n v="68700"/>
    <n v="0"/>
    <n v="0"/>
    <n v="0"/>
    <n v="0"/>
  </r>
  <r>
    <x v="8"/>
    <x v="17"/>
    <s v="PROYECTOS"/>
    <s v="AMPLIACION Y MEJORAMIENTO DE SERVICIOS EXISTENTES DE AGUA POTABLE RURAL"/>
    <s v="40030359-0"/>
    <s v="CONSERVACION SISTEMAS DE APR POR SEQUÍA AÑO 2021-2022, REGIÓN DEL MAULE REGIÓN DEL MAULE"/>
    <s v="INTERPROVINCIAL"/>
    <s v="INTERCOMUNAL"/>
    <n v="0"/>
    <n v="386752"/>
    <n v="386752"/>
    <n v="0"/>
    <n v="0"/>
    <n v="1081596"/>
    <n v="0"/>
  </r>
  <r>
    <x v="8"/>
    <x v="6"/>
    <s v="PROYECTOS"/>
    <s v="AMPLIACION Y MEJORAMIENTO DE SERVICIOS EXISTENTES DE AGUA POTABLE RURAL"/>
    <s v="40003130-0"/>
    <s v="MEJORAMIENTO Y AMPLIACIÓN CAPACIDAD PRODUCTIVA APR RANGUELMO, COELEMU"/>
    <s v="ITATA"/>
    <s v="COELEMU"/>
    <n v="589162"/>
    <n v="0"/>
    <n v="0"/>
    <n v="0"/>
    <s v="-"/>
    <n v="0"/>
    <n v="0"/>
  </r>
  <r>
    <x v="8"/>
    <x v="6"/>
    <s v="PROYECTOS"/>
    <s v="AGUA POTABLE RURAL SEMI CONCENTRADO"/>
    <s v="40010068-0"/>
    <s v="CONSTRUCCION SERVICIO DE APR DE TREHUALEMU, COMUNA DE EL CARMEN"/>
    <s v="DIGUILLÍN"/>
    <s v="EL CARMEN"/>
    <n v="827500"/>
    <n v="809291"/>
    <n v="809291"/>
    <n v="500300.16"/>
    <n v="0.61819563049632331"/>
    <n v="346841"/>
    <n v="0"/>
  </r>
  <r>
    <x v="8"/>
    <x v="6"/>
    <s v="PROYECTOS"/>
    <s v="AGUA POTABLE RURAL SEMI CONCENTRADO"/>
    <s v="40010073-0"/>
    <s v="CONSTRUCCION SERVICIO DE APR DE LA CABAÑA STA. TERESA TRES RANCHOS YUNGAY"/>
    <s v="DIGUILLÍN"/>
    <s v="YUNGAY"/>
    <n v="426242"/>
    <n v="416862"/>
    <n v="416862"/>
    <n v="394893.13299999997"/>
    <n v="0.94729942522945232"/>
    <n v="162113"/>
    <n v="0"/>
  </r>
  <r>
    <x v="8"/>
    <x v="6"/>
    <s v="PROYECTOS"/>
    <s v="AGUA POTABLE RURAL CONCENTRADO"/>
    <s v="40017220-0"/>
    <s v="CONSERVACION MANTENCIÓN Y AMPLIACIÓN SIST. APR, REGIÓN DE ÑUBLE (GLOSA 5) ÑUBLE"/>
    <s v="INTERPROVINCIAL"/>
    <s v="INTERCOMUNAL"/>
    <n v="920250"/>
    <n v="0"/>
    <n v="0"/>
    <n v="0"/>
    <s v="-"/>
    <n v="0"/>
    <n v="0"/>
  </r>
  <r>
    <x v="8"/>
    <x v="6"/>
    <s v="PROYECTOS"/>
    <s v="AGUA POTABLE RURAL CONCENTRADO"/>
    <s v="40023485-0"/>
    <s v="CONSERVACION SISTEMAS DE APR POR SEQUÍA, REGIÓN DE ÑUBLE"/>
    <s v="INTERPROVINCIAL"/>
    <s v="INTERCOMUNAL"/>
    <n v="1464425"/>
    <n v="0"/>
    <n v="0"/>
    <n v="0"/>
    <s v="-"/>
    <n v="0"/>
    <n v="0"/>
  </r>
  <r>
    <x v="8"/>
    <x v="6"/>
    <s v="PROYECTOS"/>
    <s v="AMPLIACION Y MEJORAMIENTO DE SERVICIOS EXISTENTES DE AGUA POTABLE RURAL"/>
    <s v="40029351-0"/>
    <s v="CONSERVACION SERVICIO SANITARIO RURAL PORTAL DE LA LUNA SAN NICOLAS"/>
    <s v="PUNILLA"/>
    <s v="SAN NICOLAS"/>
    <n v="0"/>
    <n v="212970"/>
    <n v="212970"/>
    <n v="127293.99399999999"/>
    <n v="0.59770856928205851"/>
    <n v="0"/>
    <n v="0"/>
  </r>
  <r>
    <x v="8"/>
    <x v="6"/>
    <s v="PROYECTOS"/>
    <s v="AMPLIACION Y MEJORAMIENTO DE SERVICIOS EXISTENTES DE AGUA POTABLE RURAL"/>
    <s v="40029352-0"/>
    <s v="CONSERVACION SSR BERNARDO O´HIGGINS, COIHUECO COMUNA DE COIHUECO"/>
    <s v="PUNILLA"/>
    <s v="COIHUECO"/>
    <n v="0"/>
    <n v="137400"/>
    <n v="137400"/>
    <n v="41990.709000000003"/>
    <n v="0.30560923580786026"/>
    <n v="0"/>
    <n v="0"/>
  </r>
  <r>
    <x v="8"/>
    <x v="6"/>
    <s v="PROYECTOS"/>
    <s v="AMPLIACION Y MEJORAMIENTO DE SERVICIOS EXISTENTES DE AGUA POTABLE RURAL"/>
    <s v="40029353-0"/>
    <s v="CONSERVACION SSR GENERAL CRUZ, PEMUCO COMUNA DE PEMUCO"/>
    <s v="DIGUILLÍN"/>
    <s v="PEMUCO"/>
    <n v="0"/>
    <n v="183200"/>
    <n v="183200"/>
    <n v="56774.825999999994"/>
    <n v="0.30990625545851525"/>
    <n v="0"/>
    <n v="0"/>
  </r>
  <r>
    <x v="8"/>
    <x v="6"/>
    <s v="PROYECTOS"/>
    <s v="AMPLIACION Y MEJORAMIENTO DE SERVICIOS EXISTENTES DE AGUA POTABLE RURAL"/>
    <s v="40029355-0"/>
    <s v="CONSERVACION SSR HEROES DE LA CONCEPCIÓN, COIHUECO COMUNA DE COIHUECO"/>
    <s v="PUNILLA"/>
    <s v="COIHUECO"/>
    <n v="0"/>
    <n v="68700"/>
    <n v="68700"/>
    <n v="48971.543000000005"/>
    <n v="0.71283177583697244"/>
    <n v="0"/>
    <n v="0"/>
  </r>
  <r>
    <x v="8"/>
    <x v="6"/>
    <s v="PROYECTOS"/>
    <s v="AMPLIACION Y MEJORAMIENTO DE SERVICIOS EXISTENTES DE AGUA POTABLE RURAL"/>
    <s v="40029356-0"/>
    <s v="CONSERVACION SSR BAJO LOS AMIGOS, COIHUECO COMUNA DE COIHUECO"/>
    <s v="PUNILLA"/>
    <s v="COIHUECO"/>
    <n v="0"/>
    <n v="91600"/>
    <n v="91600"/>
    <n v="19707.942999999999"/>
    <n v="0.21515221615720523"/>
    <n v="0"/>
    <n v="0"/>
  </r>
  <r>
    <x v="8"/>
    <x v="6"/>
    <s v="PROYECTOS"/>
    <s v="AMPLIACION Y MEJORAMIENTO DE SERVICIOS EXISTENTES DE AGUA POTABLE RURAL"/>
    <s v="40029357-0"/>
    <s v="CONSERVACION SSR SAN MIGUEL DIGUILLÍN, PEMUCO COMUNA DE PEMUCO"/>
    <s v="DIGUILLÍN"/>
    <s v="PEMUCO"/>
    <n v="0"/>
    <n v="143125"/>
    <n v="143125"/>
    <n v="54696.65"/>
    <n v="0.38216"/>
    <n v="0"/>
    <n v="0"/>
  </r>
  <r>
    <x v="8"/>
    <x v="6"/>
    <s v="PROYECTOS"/>
    <s v="AMPLIACION Y MEJORAMIENTO DE SERVICIOS EXISTENTES DE AGUA POTABLE RURAL"/>
    <s v="40030361-0"/>
    <s v="CONSERVACION SISTEMAS DE APR POR SEQUÍA AÑO 2021-2022, REGIÓN DE ÑUBLE REGIÓN DEL ÑUBLE"/>
    <s v="INTERPROVINCIAL"/>
    <s v="INTERCOMUNAL"/>
    <n v="0"/>
    <n v="3702182"/>
    <n v="3702182"/>
    <n v="117591.152"/>
    <n v="3.1762661046917738E-2"/>
    <n v="480900"/>
    <n v="0"/>
  </r>
  <r>
    <x v="8"/>
    <x v="7"/>
    <s v="PROYECTOS"/>
    <s v="AMPLIACION Y MEJORAMIENTO DE SERVICIOS EXISTENTES DE AGUA POTABLE RURAL"/>
    <s v="40020346-0"/>
    <s v="CONSERVACION MANTENCIÓN Y AMPLIACIÓN SIST. APR (GLOSA 5) REGIÓN DE BIOBIO"/>
    <s v="INTERPROVINCIAL"/>
    <s v="INTERCOMUNAL"/>
    <n v="1124750"/>
    <n v="0"/>
    <n v="0"/>
    <n v="0"/>
    <s v="-"/>
    <n v="0"/>
    <n v="0"/>
  </r>
  <r>
    <x v="8"/>
    <x v="7"/>
    <s v="PROYECTOS"/>
    <s v="AGUA POTABLE RURAL SEMI CONCENTRADO"/>
    <s v="40021327-0"/>
    <s v="CONSTRUCCION SERVICIO DE APR QUIEBRAFRENOS LAJA"/>
    <s v="BIO BIO"/>
    <s v="LAJA"/>
    <n v="522215"/>
    <n v="436513"/>
    <n v="436513"/>
    <n v="96312.94"/>
    <n v="0.22064163037526946"/>
    <n v="327571"/>
    <n v="0"/>
  </r>
  <r>
    <x v="8"/>
    <x v="7"/>
    <s v="PROYECTOS"/>
    <s v="AGUA POTABLE RURAL SEMI CONCENTRADO"/>
    <s v="40029295-0"/>
    <s v="CONSERVACION SISTEMA SANITARIO RURAL CALETA LAS PEÑAS ARAUCO"/>
    <s v="ARAUCO"/>
    <s v="ARAUCO"/>
    <n v="0"/>
    <n v="80150"/>
    <n v="80150"/>
    <n v="57786.523999999998"/>
    <n v="0.72097971303805364"/>
    <n v="0"/>
    <n v="0"/>
  </r>
  <r>
    <x v="8"/>
    <x v="7"/>
    <s v="PROYECTOS"/>
    <s v="AGUA POTABLE RURAL SEMI CONCENTRADO"/>
    <s v="40029298-0"/>
    <s v="CONSERVACION SISTEMA SANITARIO RURAL LAUTARO ANTIQUINA CAÑETE"/>
    <s v="ARAUCO"/>
    <s v="CAÑETE"/>
    <n v="0"/>
    <n v="96180"/>
    <n v="96180"/>
    <n v="0"/>
    <n v="0"/>
    <n v="0"/>
    <n v="0"/>
  </r>
  <r>
    <x v="8"/>
    <x v="7"/>
    <s v="PROYECTOS"/>
    <s v="AGUA POTABLE RURAL SEMI CONCENTRADO"/>
    <s v="40029299-0"/>
    <s v="CONSERVACION SISTEMA SANITARIO RURAL EL PROGRESO CABRERO"/>
    <s v="BIO BIO"/>
    <s v="CABRERO"/>
    <n v="0"/>
    <n v="125950"/>
    <n v="125950"/>
    <n v="106669.416"/>
    <n v="0.84691874553394197"/>
    <n v="0"/>
    <n v="0"/>
  </r>
  <r>
    <x v="8"/>
    <x v="7"/>
    <s v="PROYECTOS"/>
    <s v="AGUA POTABLE RURAL SEMI CONCENTRADO"/>
    <s v="40029301-0"/>
    <s v="CONSERVACION SISTEMA SANITARIO RURAL MILLAPOA NACIMIENTO"/>
    <s v="BIO BIO"/>
    <s v="NACIMIENTO"/>
    <n v="0"/>
    <n v="51614"/>
    <n v="51614"/>
    <n v="53535.868999999999"/>
    <n v="1.0372354206223118"/>
    <n v="0"/>
    <n v="0"/>
  </r>
  <r>
    <x v="8"/>
    <x v="7"/>
    <s v="PROYECTOS"/>
    <s v="AGUA POTABLE RURAL SEMI CONCENTRADO"/>
    <s v="40029313-0"/>
    <s v="CONSERVACION SISTEMA SANITARIO RURAL CAMPAMENTO QUILACO"/>
    <s v="BIO BIO"/>
    <s v="QUILACO"/>
    <n v="0"/>
    <n v="125950"/>
    <n v="125950"/>
    <n v="0"/>
    <n v="0"/>
    <n v="0"/>
    <n v="0"/>
  </r>
  <r>
    <x v="8"/>
    <x v="7"/>
    <s v="PROYECTOS"/>
    <s v="AGUA POTABLE RURAL SEMI CONCENTRADO"/>
    <s v="40029315-0"/>
    <s v="CONSERVACION SISTEMA SANITARIO RURAL RUCALHUE QUILACO"/>
    <s v="BIO BIO"/>
    <s v="QUILACO"/>
    <n v="0"/>
    <n v="143125"/>
    <n v="143125"/>
    <n v="0"/>
    <n v="0"/>
    <n v="0"/>
    <n v="0"/>
  </r>
  <r>
    <x v="8"/>
    <x v="7"/>
    <s v="PROYECTOS"/>
    <s v="AGUA POTABLE RURAL SEMI CONCENTRADO"/>
    <s v="40029482-0"/>
    <s v="CONSERVACION DIRECCION DE OBRAS HIDRAULICAS CAÑETE"/>
    <s v="ARAUCO"/>
    <s v="CAÑETE"/>
    <n v="0"/>
    <n v="80150"/>
    <n v="80150"/>
    <n v="62824.222000000002"/>
    <n v="0.78383308796007489"/>
    <n v="0"/>
    <n v="0"/>
  </r>
  <r>
    <x v="8"/>
    <x v="7"/>
    <s v="PROYECTOS"/>
    <s v="AGUA POTABLE RURAL SEMI CONCENTRADO"/>
    <s v="40029483-0"/>
    <s v="CONSERVACION REGIONAL IDEA"/>
    <s v="ARAUCO"/>
    <s v="CAÑETE"/>
    <n v="0"/>
    <n v="100760"/>
    <n v="100760"/>
    <n v="0"/>
    <n v="0"/>
    <n v="0"/>
    <n v="0"/>
  </r>
  <r>
    <x v="8"/>
    <x v="7"/>
    <s v="PROYECTOS"/>
    <s v="AGUA POTABLE RURAL SEMI CONCENTRADO"/>
    <s v="40029484-0"/>
    <s v="CONSERVACION DIRECCION OBRAS HIDRAULICAS CAÑETE"/>
    <s v="ARAUCO"/>
    <s v="CAÑETE"/>
    <n v="0"/>
    <n v="229000"/>
    <n v="229000"/>
    <n v="0"/>
    <n v="0"/>
    <n v="0"/>
    <n v="0"/>
  </r>
  <r>
    <x v="8"/>
    <x v="7"/>
    <s v="PROYECTOS"/>
    <s v="AMPLIACION Y MEJORAMIENTO DE SERVICIOS EXISTENTES DE AGUA POTABLE RURAL"/>
    <s v="40030362-0"/>
    <s v="CONSERVACION  SISTEMAS DE APR POR SEQUÍA AÑO 2021-2022, REGIÓN DEL BIO BÍO REGIÓN DEL BIOBÍO"/>
    <s v="INTERPROVINCIAL"/>
    <s v="INTERCOMUNAL"/>
    <n v="0"/>
    <n v="487279"/>
    <n v="487279"/>
    <n v="0"/>
    <n v="0"/>
    <n v="1968656"/>
    <n v="0"/>
  </r>
  <r>
    <x v="8"/>
    <x v="7"/>
    <s v="PROYECTOS"/>
    <s v="AGUA POTABLE RURAL CONCENTRADO"/>
    <s v="40033196-0"/>
    <s v="CONSERVACION SISTEMA SANITARIO RURAL UNIHUE HUALQUI"/>
    <s v="CONCEPCION"/>
    <s v="HUALQUI"/>
    <n v="0"/>
    <n v="109516"/>
    <n v="109516"/>
    <n v="0"/>
    <n v="0"/>
    <n v="0"/>
    <n v="0"/>
  </r>
  <r>
    <x v="8"/>
    <x v="7"/>
    <s v="PROYECTOS"/>
    <s v="AGUA POTABLE RURAL SEMI CONCENTRADO"/>
    <s v="40033246-0"/>
    <s v="CONSERVACION SISTEMA SANITARIO RURAL CAYUCUPIL, COMUNA DE CAÑETE COMUNA DE CAÑETE - CAYUCUPIL"/>
    <s v="ARAUCO"/>
    <s v="CAÑETE"/>
    <n v="0"/>
    <n v="77528"/>
    <n v="77528"/>
    <n v="0"/>
    <n v="0"/>
    <n v="0"/>
    <n v="0"/>
  </r>
  <r>
    <x v="8"/>
    <x v="7"/>
    <s v="PROYECTOS"/>
    <s v="AGUA POTABLE RURAL SEMI CONCENTRADO"/>
    <s v="40033542-0"/>
    <s v="CONSERVACION SERVICIO SANITARIO RURAL PEHUEN, COMUNA DE LEBU COMUNA DE LEBU - PEHUEN"/>
    <s v="ARAUCO"/>
    <s v="LEBU"/>
    <n v="0"/>
    <n v="121779"/>
    <n v="121779"/>
    <n v="0"/>
    <n v="0"/>
    <n v="0"/>
    <n v="0"/>
  </r>
  <r>
    <x v="8"/>
    <x v="8"/>
    <s v="PROYECTOS"/>
    <s v="AGUA POTABLE RURAL SEMI CONCENTRADO"/>
    <s v="27000321-0"/>
    <s v="CONSTRUCCION GLOSA 05 ESTUDIOS DE PREFACTIBILIDAD, FACTIBILIDAD Y DISEÑO REGION DE LA ARAUCANIA"/>
    <s v="INTERPROVINCIAL"/>
    <s v="INTERCOMUNAL"/>
    <n v="511192"/>
    <n v="0"/>
    <n v="0"/>
    <n v="0"/>
    <s v="-"/>
    <n v="0"/>
    <n v="0"/>
  </r>
  <r>
    <x v="8"/>
    <x v="8"/>
    <s v="PROYECTOS"/>
    <s v="AGUA POTABLE RURAL CONCENTRADO"/>
    <s v="30068174-0"/>
    <s v="AMPLIACION SISTEMA APR ICALMA LONQUIMAY"/>
    <s v="MALLECO"/>
    <s v="LONQUIMAY"/>
    <n v="0"/>
    <n v="57250"/>
    <n v="57250"/>
    <n v="0"/>
    <n v="0"/>
    <n v="0"/>
    <n v="0"/>
  </r>
  <r>
    <x v="8"/>
    <x v="8"/>
    <s v="PROYECTOS"/>
    <s v="AMPLIACION Y MEJORAMIENTO DE SERVICIOS EXISTENTES DE AGUA POTABLE RURAL"/>
    <s v="30101514-0"/>
    <s v="REPOSICION PARCIAL SISTEMA  APR TRIHUECHE Y AMPLIACION A VILLA BALDOMERO, NUEVA IMPERIAL"/>
    <s v="CAUTIN"/>
    <s v="NUEVA IMPERIAL"/>
    <n v="397265"/>
    <n v="583987"/>
    <n v="583987"/>
    <n v="72174.388999999996"/>
    <n v="0.12358903365999585"/>
    <n v="248937"/>
    <n v="0"/>
  </r>
  <r>
    <x v="8"/>
    <x v="8"/>
    <s v="PROYECTOS"/>
    <s v="AGUA POTABLE RURAL SEMI CONCENTRADO"/>
    <s v="30132104-0"/>
    <s v="CONSTRUCCION INSTALACION AGUA POTABLE RURAL BAJADA DE PIEDRA"/>
    <s v="CAUTIN"/>
    <s v="PITRUFQUEN"/>
    <n v="0"/>
    <n v="57250"/>
    <n v="57250"/>
    <n v="0"/>
    <n v="0"/>
    <n v="0"/>
    <n v="0"/>
  </r>
  <r>
    <x v="8"/>
    <x v="8"/>
    <s v="PROYECTOS"/>
    <s v="AGUA POTABLE RURAL SEMI CONCENTRADO"/>
    <s v="30482276-0"/>
    <s v="CONSTRUCCION SISTEMA APR MANZANAL BAJO, COMUNA DE PUREN"/>
    <s v="MALLECO"/>
    <s v="PUREN"/>
    <n v="542606"/>
    <n v="0"/>
    <n v="0"/>
    <n v="0"/>
    <s v="-"/>
    <n v="0"/>
    <n v="0"/>
  </r>
  <r>
    <x v="8"/>
    <x v="8"/>
    <s v="PROYECTOS"/>
    <s v="AMPLIACION Y MEJORAMIENTO DE SERVICIOS EXISTENTES DE AGUA POTABLE RURAL"/>
    <s v="40000183-0"/>
    <s v="REPOSICION SISTEMA APR TRANAPUENTE, COMUNA DE CARAHUE"/>
    <s v="CAUTIN"/>
    <s v="CARAHUE"/>
    <n v="449894"/>
    <n v="486240"/>
    <n v="486240"/>
    <n v="279045.01199999999"/>
    <n v="0.57388329220138201"/>
    <n v="0"/>
    <n v="0"/>
  </r>
  <r>
    <x v="8"/>
    <x v="8"/>
    <s v="PROYECTOS"/>
    <s v="AGUA POTABLE RURAL CONCENTRADO"/>
    <s v="40001395-0"/>
    <s v="REPOSICION SAPR ENTRE RIOS, COMUNA DE NUEVA IMPERIAL"/>
    <s v="CAUTIN"/>
    <s v="NUEVA IMPERIAL"/>
    <n v="1322110"/>
    <n v="1123272"/>
    <n v="1123272"/>
    <n v="1076844.81"/>
    <n v="0.95866790056192985"/>
    <n v="732890"/>
    <n v="0"/>
  </r>
  <r>
    <x v="8"/>
    <x v="8"/>
    <s v="PROYECTOS"/>
    <s v="AGUA POTABLE RURAL SEMI CONCENTRADO"/>
    <s v="40008481-0"/>
    <s v="MEJORAMIENTO FUENTE Y DISEÑO SISTEMA  APR EL NARANJO, COMUNA DE LONQUIMAY"/>
    <s v="MALLECO"/>
    <s v="LONQUIMAY"/>
    <n v="1081154"/>
    <n v="0"/>
    <n v="0"/>
    <n v="0"/>
    <s v="-"/>
    <n v="0"/>
    <n v="0"/>
  </r>
  <r>
    <x v="8"/>
    <x v="8"/>
    <s v="PROYECTOS"/>
    <s v="AMPLIACION Y MEJORAMIENTO DE SERVICIOS EXISTENTES DE AGUA POTABLE RURAL"/>
    <s v="40016167-0"/>
    <s v="CONSERVACION MANTENCION Y AMPLIACION SISTEMAS APR, REGIÓN DE LA ARAUCANIA COMUNAS DE LAUTARO Y TEMUCO (GLOSA 5)"/>
    <s v="CAUTIN"/>
    <s v="TEMUCO"/>
    <n v="1124750"/>
    <n v="0"/>
    <n v="0"/>
    <n v="0"/>
    <s v="-"/>
    <n v="0"/>
    <n v="0"/>
  </r>
  <r>
    <x v="8"/>
    <x v="8"/>
    <s v="PROYECTOS"/>
    <s v="AGUA POTABLE RURAL CONCENTRADO"/>
    <s v="40023375-0"/>
    <s v="CONSERVACION SISTEMAS DE APR POR SEQUÍA, REGIÓN DE LA ARAUCANIA"/>
    <s v="INTERPROVINCIAL"/>
    <s v="INTERCOMUNAL"/>
    <n v="1533978"/>
    <n v="0"/>
    <n v="0"/>
    <n v="0"/>
    <s v="-"/>
    <n v="0"/>
    <n v="0"/>
  </r>
  <r>
    <x v="8"/>
    <x v="9"/>
    <s v="PROYECTOS"/>
    <s v="AMPLIACION Y MEJORAMIENTO DE SERVICIOS EXISTENTES DE AGUA POTABLE RURAL"/>
    <s v="30459781-0"/>
    <s v="CONSTRUCCION SERVICIO DE AGUA POTABLE RURAL LA FLOR LA UNIÓN"/>
    <s v="RANCO"/>
    <s v="LA UNION"/>
    <n v="645521"/>
    <n v="688566"/>
    <n v="688566"/>
    <n v="658122.07699999993"/>
    <n v="0.95578648524614918"/>
    <n v="0"/>
    <n v="0"/>
  </r>
  <r>
    <x v="8"/>
    <x v="9"/>
    <s v="PROYECTOS"/>
    <s v="AGUA POTABLE RURAL CONCENTRADO"/>
    <s v="40022371-0"/>
    <s v="AMPLIACIÓN Y MEJORAMIENTO SERVICIO APR NONTUELÁ FUTRONO"/>
    <s v="RANCO"/>
    <s v="FUTRONO"/>
    <n v="2312109"/>
    <n v="2318481"/>
    <n v="2318481"/>
    <n v="718084.04999999993"/>
    <n v="0.3097217747309553"/>
    <n v="0"/>
    <n v="0"/>
  </r>
  <r>
    <x v="8"/>
    <x v="9"/>
    <s v="PROYECTOS"/>
    <s v="AGUA POTABLE RURAL SEMI CONCENTRADO"/>
    <s v="40023867-0"/>
    <s v="CONSTRUCCION SERVICIO DE APR DE CATRIPULLI VALDIVIA"/>
    <s v="VALDIVIA"/>
    <s v="VALDIVIA"/>
    <n v="776456"/>
    <n v="816619"/>
    <n v="816619"/>
    <n v="604005.44099999999"/>
    <n v="0.73964167010564286"/>
    <n v="0"/>
    <n v="0"/>
  </r>
  <r>
    <x v="8"/>
    <x v="9"/>
    <s v="PROYECTOS"/>
    <s v="AGUA POTABLE RURAL CONCENTRADO"/>
    <s v="40024558-0"/>
    <s v="AMPLIACIÓN Y MEJORAMIENTO DEL SERVICIO DE APR ESTACIÓN MARIQUINA MARIQUINA"/>
    <s v="VALDIVIA"/>
    <s v="MARIQUINA"/>
    <n v="527057"/>
    <n v="572709"/>
    <n v="572709"/>
    <n v="172720.39600000001"/>
    <n v="0.30158491659813275"/>
    <n v="0"/>
    <n v="0"/>
  </r>
  <r>
    <x v="8"/>
    <x v="9"/>
    <s v="PROYECTOS"/>
    <s v="AGUA POTABLE RURAL CONCENTRADO"/>
    <s v="40024632-0"/>
    <s v="CONSTRUCCION SERVICIO DE APR LA PARRILLA COMUNA DE RIO BUENO"/>
    <s v="RANCO"/>
    <s v="LA UNION"/>
    <n v="1210370"/>
    <n v="1240986"/>
    <n v="1240986"/>
    <n v="898242.12599999993"/>
    <n v="0.72381326300216109"/>
    <n v="0"/>
    <n v="0"/>
  </r>
  <r>
    <x v="8"/>
    <x v="9"/>
    <s v="PROYECTOS"/>
    <s v="AGUA POTABLE RURAL SEMI CONCENTRADO"/>
    <s v="40024936-0"/>
    <s v="CONSTRUCCION DEL SERVICIO DE AGUA POTABLE RURAL DE LA JUNTA LAGO RANCO"/>
    <s v="RANCO"/>
    <s v="LAGO RANCO"/>
    <n v="703514"/>
    <n v="746284"/>
    <n v="746284"/>
    <n v="406409.04499999998"/>
    <n v="0.54457692379844669"/>
    <n v="103137"/>
    <n v="0"/>
  </r>
  <r>
    <x v="8"/>
    <x v="9"/>
    <s v="PROYECTOS"/>
    <s v="AGUA POTABLE RURAL CONCENTRADO"/>
    <s v="40027798-0"/>
    <s v="CONSTRUCCION SERVICIO DE APR DE BONIFACIO VALDIVIA"/>
    <s v="VALDIVIA"/>
    <s v="VALDIVIA"/>
    <n v="0"/>
    <n v="231778"/>
    <n v="231778"/>
    <n v="0"/>
    <n v="0"/>
    <n v="0"/>
    <n v="0"/>
  </r>
  <r>
    <x v="8"/>
    <x v="9"/>
    <s v="PROYECTOS"/>
    <s v="AGUA POTABLE RURAL SEMI CONCENTRADO"/>
    <s v="40029399-0"/>
    <s v="CONSERVACION SERVICIO DE APR DE QUILQUILCO COMUNA DE RÍO BUENO"/>
    <s v="RANCO"/>
    <s v="RIO BUENO"/>
    <n v="0"/>
    <n v="18770"/>
    <n v="18770"/>
    <n v="0"/>
    <n v="0"/>
    <n v="0"/>
    <n v="0"/>
  </r>
  <r>
    <x v="8"/>
    <x v="9"/>
    <s v="PROYECTOS"/>
    <s v="AGUA POTABLE RURAL SEMI CONCENTRADO"/>
    <s v="40029428-0"/>
    <s v="CONSERVACION SERVICIO DE APR DE TREHUACO COMUNA DE RÍO BUENO"/>
    <s v="RANCO"/>
    <s v="RIO BUENO"/>
    <n v="0"/>
    <n v="50167"/>
    <n v="50167"/>
    <n v="0"/>
    <n v="0"/>
    <n v="0"/>
    <n v="0"/>
  </r>
  <r>
    <x v="8"/>
    <x v="9"/>
    <s v="PROYECTOS"/>
    <s v="AGUA POTABLE RURAL SEMI CONCENTRADO"/>
    <s v="40029433-0"/>
    <s v="CONSERVACION SERVICIO DE APR DE QUIMÁN COMUNA DE FUTRONO"/>
    <s v="RANCO"/>
    <s v="FUTRONO"/>
    <n v="0"/>
    <n v="50570"/>
    <n v="50570"/>
    <n v="9752.0499999999993"/>
    <n v="0.19284259442357127"/>
    <n v="0"/>
    <n v="0"/>
  </r>
  <r>
    <x v="8"/>
    <x v="9"/>
    <s v="PROYECTOS"/>
    <s v="AGUA POTABLE RURAL SEMI CONCENTRADO"/>
    <s v="40029434-0"/>
    <s v="CONSERVACION SERVICIO DE APR DE LOS LEONES COMUNA DE LA UNIÓN"/>
    <s v="RANCO"/>
    <s v="LA UNION"/>
    <n v="0"/>
    <n v="13269"/>
    <n v="13269"/>
    <n v="0"/>
    <n v="0"/>
    <n v="0"/>
    <n v="0"/>
  </r>
  <r>
    <x v="8"/>
    <x v="9"/>
    <s v="PROYECTOS"/>
    <s v="AGUA POTABLE RURAL SEMI CONCENTRADO"/>
    <s v="40029435-0"/>
    <s v="CONSERVACION SERVICIO DE APR DE SANTA FILOMENA 2 COMUNA DE PAILLACO"/>
    <s v="VALDIVIA"/>
    <s v="PAILLACO"/>
    <n v="0"/>
    <n v="59821"/>
    <n v="59821"/>
    <n v="27091.064000000002"/>
    <n v="0.45286879189582258"/>
    <n v="0"/>
    <n v="0"/>
  </r>
  <r>
    <x v="8"/>
    <x v="9"/>
    <s v="PROYECTOS"/>
    <s v="AGUA POTABLE RURAL SEMI CONCENTRADO"/>
    <s v="40029436-0"/>
    <s v="CONSERVACION SERVICIO DE APR DE TRUMAO COMUNA DE LA UNIÓN"/>
    <s v="RANCO"/>
    <s v="LA UNION"/>
    <n v="0"/>
    <n v="62455"/>
    <n v="62455"/>
    <n v="0"/>
    <n v="0"/>
    <n v="0"/>
    <n v="0"/>
  </r>
  <r>
    <x v="8"/>
    <x v="9"/>
    <s v="PROYECTOS"/>
    <s v="AGUA POTABLE RURAL SEMI CONCENTRADO"/>
    <s v="40029438-0"/>
    <s v="CONSERVACION SERVICIO DE APR DE CIRUELOS DOLLINCO COMUNA DE MARIQUINA"/>
    <s v="VALDIVIA"/>
    <s v="MARIQUINA"/>
    <n v="0"/>
    <n v="91029"/>
    <n v="91029"/>
    <n v="13613.6"/>
    <n v="0.1495523404629294"/>
    <n v="0"/>
    <n v="0"/>
  </r>
  <r>
    <x v="8"/>
    <x v="9"/>
    <s v="PROYECTOS"/>
    <s v="AGUA POTABLE RURAL SEMI CONCENTRADO"/>
    <s v="40029439-0"/>
    <s v="CONSERVACION SERVICIO DE APR AMARGOS SAN CARLOS COMUNA DE CORRAL"/>
    <s v="VALDIVIA"/>
    <s v="CORRAL"/>
    <n v="0"/>
    <n v="36339"/>
    <n v="36339"/>
    <n v="0"/>
    <n v="0"/>
    <n v="0"/>
    <n v="0"/>
  </r>
  <r>
    <x v="8"/>
    <x v="9"/>
    <s v="PROYECTOS"/>
    <s v="AGUA POTABLE RURAL SEMI CONCENTRADO"/>
    <s v="40029442-0"/>
    <s v="CONSERVACION SERVICIO DE APR DE DOLLINCO COMUNA DE FUTRONO"/>
    <s v="RANCO"/>
    <s v="FUTRONO"/>
    <n v="0"/>
    <n v="51114"/>
    <n v="51114"/>
    <n v="20489.123"/>
    <n v="0.40085148882889227"/>
    <n v="0"/>
    <n v="0"/>
  </r>
  <r>
    <x v="8"/>
    <x v="9"/>
    <s v="PROYECTOS"/>
    <s v="AGUA POTABLE RURAL SEMI CONCENTRADO"/>
    <s v="40029443-0"/>
    <s v="CONSERVACION SERVICIO DE APR DE NELTUME COMUNA DE PANGUIPULLI"/>
    <s v="VALDIVIA"/>
    <s v="PANGUIPULLI"/>
    <n v="0"/>
    <n v="26153"/>
    <n v="26153"/>
    <n v="0"/>
    <n v="0"/>
    <n v="0"/>
    <n v="0"/>
  </r>
  <r>
    <x v="8"/>
    <x v="9"/>
    <s v="PROYECTOS"/>
    <s v="AGUA POTABLE RURAL SEMI CONCENTRADO"/>
    <s v="40029444-0"/>
    <s v="CONSERVACION SERVICIO DE APR DE PAILLAO COMUNA DE VALDIVIA"/>
    <s v="VALDIVIA"/>
    <s v="VALDIVIA"/>
    <n v="0"/>
    <n v="127065"/>
    <n v="127065"/>
    <n v="12226.060000000001"/>
    <n v="9.621894306063826E-2"/>
    <n v="0"/>
    <n v="0"/>
  </r>
  <r>
    <x v="8"/>
    <x v="9"/>
    <s v="PROYECTOS"/>
    <s v="AGUA POTABLE RURAL SEMI CONCENTRADO"/>
    <s v="40029447-0"/>
    <s v="CONSERVACION SERVICIO DE APR DE CAYURRUCA COMUNA DE RÍO BUENO"/>
    <s v="RANCO"/>
    <s v="RIO BUENO"/>
    <n v="0"/>
    <n v="42178"/>
    <n v="42178"/>
    <n v="0"/>
    <n v="0"/>
    <n v="0"/>
    <n v="0"/>
  </r>
  <r>
    <x v="8"/>
    <x v="9"/>
    <s v="PROYECTOS"/>
    <s v="AGUA POTABLE RURAL SEMI CONCENTRADO"/>
    <s v="40029719-0"/>
    <s v="CONSTRUCCION SERVICIO DE APR DE HUIPEL-MUCÚN COMUNA DE LANCO"/>
    <s v="VALDIVIA"/>
    <s v="LANCO"/>
    <n v="0"/>
    <n v="760109"/>
    <n v="760109"/>
    <n v="274485.86800000002"/>
    <n v="0.36111382446464918"/>
    <n v="371004"/>
    <n v="0"/>
  </r>
  <r>
    <x v="8"/>
    <x v="9"/>
    <s v="PROYECTOS"/>
    <s v="AGUA POTABLE RURAL SEMI CONCENTRADO"/>
    <s v="40029728-0"/>
    <s v="CONSTRUCCION SERVICIO DE APR DE SECTORES UNIDOS LA UNIÓN"/>
    <s v="RANCO"/>
    <s v="LA UNION"/>
    <n v="0"/>
    <n v="358036"/>
    <n v="358036"/>
    <n v="0"/>
    <n v="0"/>
    <n v="0"/>
    <n v="0"/>
  </r>
  <r>
    <x v="8"/>
    <x v="9"/>
    <s v="PROYECTOS"/>
    <s v="AGUA POTABLE RURAL SEMI CONCENTRADO"/>
    <s v="40029744-0"/>
    <s v="CONSTRUCCION SERVICIO DE APR DE ILIHUE-LOS MAÑÍOS, LAGO RANCO"/>
    <s v="RANCO"/>
    <s v="LAGO RANCO"/>
    <n v="0"/>
    <n v="514685"/>
    <n v="514685"/>
    <n v="0"/>
    <n v="0"/>
    <n v="0"/>
    <n v="0"/>
  </r>
  <r>
    <x v="8"/>
    <x v="9"/>
    <s v="PROYECTOS"/>
    <s v="AGUA POTABLE RURAL SEMI CONCENTRADO"/>
    <s v="40029785-0"/>
    <s v="CONSTRUCCION SERVICIO DE APR DE MINAS DE PUNAHUE LOS LAGOS"/>
    <s v="VALDIVIA"/>
    <s v="LOS LAGOS"/>
    <n v="0"/>
    <n v="381356"/>
    <n v="381356"/>
    <n v="0"/>
    <n v="0"/>
    <n v="0"/>
    <n v="0"/>
  </r>
  <r>
    <x v="8"/>
    <x v="10"/>
    <s v="PROYECTOS"/>
    <s v="AGUA POTABLE RURAL SEMI CONCENTRADO"/>
    <s v="30135406-0"/>
    <s v="CONSTRUCCION SERVICIO DE AGUA POTABLE RURAL SECTOR EL PULPITO, COMUNA DE CHONCHI"/>
    <s v="CHILOE"/>
    <s v="CHONCHI"/>
    <n v="931568"/>
    <n v="1034629"/>
    <n v="1034629"/>
    <n v="926093.11199999996"/>
    <n v="0.89509680474836872"/>
    <n v="0"/>
    <n v="0"/>
  </r>
  <r>
    <x v="8"/>
    <x v="10"/>
    <s v="PROYECTOS"/>
    <s v="AGUA POTABLE RURAL CONCENTRADO"/>
    <s v="40017074-0"/>
    <s v="CONSERVACION MANTENCIÓN Y AMPLIACIÓN DE SIST. APR,REGIÓN DE LOS LAGOS (GLOSA 5)"/>
    <s v="INTERPROVINCIAL"/>
    <s v="INTERCOMUNAL"/>
    <n v="613500"/>
    <n v="0"/>
    <n v="0"/>
    <n v="0"/>
    <s v="-"/>
    <n v="0"/>
    <n v="0"/>
  </r>
  <r>
    <x v="8"/>
    <x v="10"/>
    <s v="PROYECTOS"/>
    <s v="AGUA POTABLE RURAL CONCENTRADO"/>
    <s v="40018435-0"/>
    <s v="CONSTRUCCION SISTEMA DE AGUA POTABLE RURAL DE CHUYAQUEN, COMUNA DE MAULLIN"/>
    <s v="LLANQUIHUE"/>
    <s v="MAULLIN"/>
    <n v="901590"/>
    <n v="935976"/>
    <n v="935976"/>
    <n v="658816.10100000002"/>
    <n v="0.70388140401035926"/>
    <n v="0"/>
    <n v="0"/>
  </r>
  <r>
    <x v="8"/>
    <x v="10"/>
    <s v="PROYECTOS"/>
    <s v="AGUA POTABLE RURAL SEMI CONCENTRADO"/>
    <s v="40018505-0"/>
    <s v="CONST. SIST. APR HUEMPELEO - ALTO BONITO, FRESIA"/>
    <s v="Llanquihue"/>
    <s v="Fresia"/>
    <n v="822673"/>
    <n v="825913"/>
    <n v="825913"/>
    <n v="365135.74800000002"/>
    <n v="0.44209952864284741"/>
    <n v="0"/>
    <n v="0"/>
  </r>
  <r>
    <x v="8"/>
    <x v="10"/>
    <s v="PROYECTOS"/>
    <s v="AGUA POTABLE RURAL SEMI CONCENTRADO"/>
    <s v="40018516-0"/>
    <s v="CONSTRUCCION SISTEMA DE AGUA POTABLE RURAL DE OLMOPULLI, COMUNA DE MAULLIN"/>
    <s v="LLANQUIHUE"/>
    <s v="MAULLIN"/>
    <n v="1166734"/>
    <n v="1197929"/>
    <n v="1197929"/>
    <n v="927272.23300000001"/>
    <n v="0.77406276415380215"/>
    <n v="0"/>
    <n v="0"/>
  </r>
  <r>
    <x v="8"/>
    <x v="10"/>
    <s v="PROYECTOS"/>
    <s v="AGUA POTABLE RURAL SEMI CONCENTRADO"/>
    <s v="40018784-0"/>
    <s v="MEJ. Y AMPL. APR LLAICHA, CALBUCO"/>
    <s v="Llanquihue"/>
    <s v="Calbuco"/>
    <n v="613500"/>
    <n v="613502"/>
    <n v="613502"/>
    <n v="121792.13"/>
    <n v="0.19851953212866463"/>
    <n v="423007"/>
    <n v="0"/>
  </r>
  <r>
    <x v="8"/>
    <x v="10"/>
    <s v="PROYECTOS"/>
    <s v="AGUA POTABLE RURAL SEMI CONCENTRADO"/>
    <s v="40019309-0"/>
    <s v="CONST. SIST. APR ISLA MAILLEN, PTO. MONTT"/>
    <s v="Llanquihue"/>
    <s v="Pto. Montt"/>
    <n v="617140"/>
    <n v="617140"/>
    <n v="617140"/>
    <n v="283863.68400000001"/>
    <n v="0.45996643225200118"/>
    <n v="1164174"/>
    <n v="0"/>
  </r>
  <r>
    <x v="8"/>
    <x v="10"/>
    <s v="PROYECTOS"/>
    <s v="AGUA POTABLE RURAL SEMI CONCENTRADO"/>
    <s v="40029307-0"/>
    <s v="CONSERVACION SISTEMA APR VILLA QUINCHAO, COMUNA DE QUINCHAO"/>
    <s v="CHILOE"/>
    <s v="QUINCHAO"/>
    <n v="0"/>
    <n v="171750"/>
    <n v="171750"/>
    <n v="0"/>
    <n v="0"/>
    <n v="0"/>
    <n v="0"/>
  </r>
  <r>
    <x v="8"/>
    <x v="10"/>
    <s v="PROYECTOS"/>
    <s v="AGUA POTABLE RURAL SEMI CONCENTRADO"/>
    <s v="40029309-0"/>
    <s v="CONSERVACION SISTEMA APR CHOPE CHECHIL, COMUNA DE CALBUCO"/>
    <s v="LLANQUIHUE"/>
    <s v="CALBUCO"/>
    <n v="0"/>
    <n v="200375"/>
    <n v="200375"/>
    <n v="0"/>
    <n v="0"/>
    <n v="0"/>
    <n v="0"/>
  </r>
  <r>
    <x v="8"/>
    <x v="10"/>
    <s v="PROYECTOS"/>
    <s v="AGUA POTABLE RURAL SEMI CONCENTRADO"/>
    <s v="40029310-0"/>
    <s v="CONSERVACION SISTEMA APR LA CHACRA, COMUNA DE CASTRO"/>
    <s v="CHILOE"/>
    <s v="CASTRO"/>
    <n v="0"/>
    <n v="240450"/>
    <n v="240450"/>
    <n v="0"/>
    <n v="0"/>
    <n v="0"/>
    <n v="0"/>
  </r>
  <r>
    <x v="8"/>
    <x v="10"/>
    <s v="PROYECTOS"/>
    <s v="AGUA POTABLE RURAL SEMI CONCENTRADO"/>
    <s v="40029312-0"/>
    <s v="CONSERVACION SISTEMA DE APR DE ISLA QUEUI, COMUNA DE CASTRO"/>
    <s v="CHILOE"/>
    <s v="CASTRO"/>
    <n v="0"/>
    <n v="37341"/>
    <n v="37341"/>
    <n v="1463.7"/>
    <n v="3.9198200369566963E-2"/>
    <n v="0"/>
    <n v="0"/>
  </r>
  <r>
    <x v="8"/>
    <x v="10"/>
    <s v="PROYECTOS"/>
    <s v="AGUA POTABLE RURAL SEMI CONCENTRADO"/>
    <s v="40029317-0"/>
    <s v="CONSERVACION SISTEMA APR LELBUN AITUY, COMUNA DE QUEILEN"/>
    <s v="CHILOE"/>
    <s v="QUEILEN"/>
    <n v="0"/>
    <n v="49386"/>
    <n v="49386"/>
    <n v="33378.141000000003"/>
    <n v="0.67586241039970851"/>
    <n v="0"/>
    <n v="0"/>
  </r>
  <r>
    <x v="8"/>
    <x v="10"/>
    <s v="PROYECTOS"/>
    <s v="AGUA POTABLE RURAL SEMI CONCENTRADO"/>
    <s v="40029318-0"/>
    <s v="CONSERVACION SISTEMA APR QUINCHED, COMUNA DE CHONCHI"/>
    <s v="CHILOE"/>
    <s v="CHONCHI"/>
    <n v="0"/>
    <n v="46452"/>
    <n v="46452"/>
    <n v="16552.305"/>
    <n v="0.35633137432188067"/>
    <n v="0"/>
    <n v="0"/>
  </r>
  <r>
    <x v="8"/>
    <x v="10"/>
    <s v="PROYECTOS"/>
    <s v="AGUA POTABLE RURAL SEMI CONCENTRADO"/>
    <s v="40029320-0"/>
    <s v="CONSERVACION SISTEMA APR LIUCURA SAN AGUSTIN, COMUNA DE PUQUELDON"/>
    <s v="CHILOE"/>
    <s v="PUQUELDON"/>
    <n v="0"/>
    <n v="97325"/>
    <n v="97325"/>
    <n v="0"/>
    <n v="0"/>
    <n v="0"/>
    <n v="0"/>
  </r>
  <r>
    <x v="8"/>
    <x v="10"/>
    <s v="PROYECTOS"/>
    <s v="AGUA POTABLE RURAL SEMI CONCENTRADO"/>
    <s v="40029322-0"/>
    <s v="CONSERVACION SISTEMA APR SAN JOSE, COMUNA DE CASTRO"/>
    <s v="CHILOE"/>
    <s v="CASTRO"/>
    <n v="0"/>
    <n v="100165"/>
    <n v="100165"/>
    <n v="13812.898999999999"/>
    <n v="0.13790145260320472"/>
    <n v="0"/>
    <n v="0"/>
  </r>
  <r>
    <x v="8"/>
    <x v="10"/>
    <s v="PROYECTOS"/>
    <s v="AGUA POTABLE RURAL SEMI CONCENTRADO"/>
    <s v="40029324-0"/>
    <s v="CONSERVACION SISTEMA APR PALQUI, COMUNA DE CURACO DE VELEZ"/>
    <s v="CHILOE"/>
    <s v="CURACO DE VELEZ"/>
    <n v="0"/>
    <n v="40536"/>
    <n v="40536"/>
    <n v="0"/>
    <n v="0"/>
    <n v="0"/>
    <n v="0"/>
  </r>
  <r>
    <x v="8"/>
    <x v="10"/>
    <s v="PROYECTOS"/>
    <s v="AGUA POTABLE RURAL SEMI CONCENTRADO"/>
    <s v="40029326-0"/>
    <s v="CONSERVACION SISTEMA APR LLIUCO AUCHO, COMUNA DE QUEMCHI"/>
    <s v="CHILOE"/>
    <s v="QUEMCHI"/>
    <n v="0"/>
    <n v="33584"/>
    <n v="33584"/>
    <n v="0"/>
    <n v="0"/>
    <n v="0"/>
    <n v="0"/>
  </r>
  <r>
    <x v="8"/>
    <x v="10"/>
    <s v="PROYECTOS"/>
    <s v="AGUA POTABLE RURAL SEMI CONCENTRADO"/>
    <s v="40029328-0"/>
    <s v="CONSERVACION SISTEMA APR ICHUAC, COMUNA DE PUQUELDON"/>
    <s v="CHILOE"/>
    <s v="PUQUELDON"/>
    <n v="0"/>
    <n v="94984"/>
    <n v="94984"/>
    <n v="48582.487999999998"/>
    <n v="0.51148075465341525"/>
    <n v="0"/>
    <n v="0"/>
  </r>
  <r>
    <x v="8"/>
    <x v="10"/>
    <s v="PROYECTOS"/>
    <s v="AGUA POTABLE RURAL SEMI CONCENTRADO"/>
    <s v="40029331-0"/>
    <s v="CONSERVACION SISTEMA APR YALDAD, COMUNA DE QUELLON"/>
    <s v="CHILOE"/>
    <s v="QUELLON"/>
    <n v="0"/>
    <n v="55697"/>
    <n v="55697"/>
    <n v="43871.265999999996"/>
    <n v="0.78767736143777933"/>
    <n v="0"/>
    <n v="0"/>
  </r>
  <r>
    <x v="8"/>
    <x v="10"/>
    <s v="PROYECTOS"/>
    <s v="AGUA POTABLE RURAL SEMI CONCENTRADO"/>
    <s v="40029332-0"/>
    <s v="CONSERVACION SISTEMA APR ISLA MECHUQUE, COMUNA DE QUEMCHI"/>
    <s v="CHILOE"/>
    <s v="QUEMCHI"/>
    <n v="0"/>
    <n v="75751"/>
    <n v="75751"/>
    <n v="0"/>
    <n v="0"/>
    <n v="0"/>
    <n v="0"/>
  </r>
  <r>
    <x v="8"/>
    <x v="10"/>
    <s v="PROYECTOS"/>
    <s v="AGUA POTABLE RURAL SEMI CONCENTRADO"/>
    <s v="40029333-0"/>
    <s v="CONSERVACION SISTEMA APR CHAYAHUE ABTAO, COMUNA DE CALBUCO"/>
    <s v="LLANQUIHUE"/>
    <s v="CALBUCO"/>
    <n v="0"/>
    <n v="103050"/>
    <n v="103050"/>
    <n v="0"/>
    <n v="0"/>
    <n v="0"/>
    <n v="0"/>
  </r>
  <r>
    <x v="8"/>
    <x v="10"/>
    <s v="PROYECTOS"/>
    <s v="AGUA POTABLE RURAL SEMI CONCENTRADO"/>
    <s v="40029336-0"/>
    <s v="CONSERVACION SISTEMA APR PARGA, COMUNA DE FRESIA"/>
    <s v="LLANQUIHUE"/>
    <s v="FRESIA"/>
    <n v="0"/>
    <n v="97325"/>
    <n v="97325"/>
    <n v="9967.3809999999994"/>
    <n v="0.10241336758284099"/>
    <n v="0"/>
    <n v="0"/>
  </r>
  <r>
    <x v="8"/>
    <x v="10"/>
    <s v="PROYECTOS"/>
    <s v="AGUA POTABLE RURAL SEMI CONCENTRADO"/>
    <s v="40029337-0"/>
    <s v="CONSERVACION SISTEMA APR LAS QUEMAS CENTRO, COMUNA DE OSORNO"/>
    <s v="OSORNO"/>
    <s v="OSORNO"/>
    <n v="0"/>
    <n v="51525"/>
    <n v="51525"/>
    <n v="7199.5"/>
    <n v="0.13972828723920427"/>
    <n v="0"/>
    <n v="0"/>
  </r>
  <r>
    <x v="8"/>
    <x v="10"/>
    <s v="PROYECTOS"/>
    <s v="AGUA POTABLE RURAL SEMI CONCENTRADO"/>
    <s v="40029341-0"/>
    <s v="CONSERVACION SISTEMA APR ESTACION CONCORDIA, COMUNA DE PURRANQUE"/>
    <s v="OSORNO"/>
    <s v="PURRANQUE"/>
    <n v="0"/>
    <n v="45800"/>
    <n v="45800"/>
    <n v="16107.245000000001"/>
    <n v="0.35168657205240178"/>
    <n v="0"/>
    <n v="0"/>
  </r>
  <r>
    <x v="8"/>
    <x v="10"/>
    <s v="PROYECTOS"/>
    <s v="AGUA POTABLE RURAL SEMI CONCENTRADO"/>
    <s v="40029346-0"/>
    <s v="CONSERVACION SISTEMA APR EL YALE, COMUNA DE CALBUCO"/>
    <s v="LLANQUIHUE"/>
    <s v="CALBUCO"/>
    <n v="0"/>
    <n v="125950"/>
    <n v="125950"/>
    <n v="0"/>
    <n v="0"/>
    <n v="0"/>
    <n v="0"/>
  </r>
  <r>
    <x v="8"/>
    <x v="10"/>
    <s v="PROYECTOS"/>
    <s v="AGUA POTABLE RURAL CONCENTRADO"/>
    <s v="40033817-0"/>
    <s v="CONSERVACION SISTEMA APR QUEILEN QUEILEN"/>
    <s v="CHILOE"/>
    <s v="QUEILEN"/>
    <n v="0"/>
    <n v="34350"/>
    <n v="34350"/>
    <n v="0"/>
    <n v="0"/>
    <n v="147202"/>
    <n v="0"/>
  </r>
  <r>
    <x v="8"/>
    <x v="11"/>
    <s v="PROYECTOS"/>
    <s v="AGUA POTABLE RURAL SEMI CONCENTRADO"/>
    <s v="40003461-0"/>
    <s v="CONSTRUCCION SISTEMA DE AGUA POTABLE RURAL ENSENADA DEL VALLE"/>
    <s v="COIHAIQUE"/>
    <s v="COIHAIQUE"/>
    <n v="1437987"/>
    <n v="0"/>
    <n v="0"/>
    <n v="0"/>
    <s v="-"/>
    <n v="0"/>
    <n v="0"/>
  </r>
  <r>
    <x v="8"/>
    <x v="11"/>
    <s v="PROYECTOS"/>
    <s v="AMPLIACION Y MEJORAMIENTO DE SERVICIOS EXISTENTES DE AGUA POTABLE RURAL"/>
    <s v="40029297-0"/>
    <s v="CONSERVACION SISTEMA DE APR REPOLLAL, REGIÓN DE AYSÉN COMUNA DE GUAITECAS"/>
    <s v="AYSEN"/>
    <s v="GUAITECAS"/>
    <n v="0"/>
    <n v="116885"/>
    <n v="116885"/>
    <n v="6840.8730000000005"/>
    <n v="5.8526526072635504E-2"/>
    <n v="0"/>
    <n v="0"/>
  </r>
  <r>
    <x v="8"/>
    <x v="11"/>
    <s v="PROYECTOS"/>
    <s v="AGUA POTABLE RURAL CONCENTRADO"/>
    <s v="40029321-0"/>
    <s v="CONSERVACION SISTEMA DE APR VILLA O´HIGGINS REGIÓN DE AYSÉN"/>
    <s v="INTERPROVINCIAL"/>
    <s v="INTERCOMUNAL"/>
    <n v="0"/>
    <n v="139008"/>
    <n v="139008"/>
    <n v="0"/>
    <n v="0"/>
    <n v="0"/>
    <n v="0"/>
  </r>
  <r>
    <x v="8"/>
    <x v="11"/>
    <s v="PROYECTOS"/>
    <s v="AMPLIACION Y MEJORAMIENTO DE SERVICIOS EXISTENTES DE AGUA POTABLE RURAL"/>
    <s v="40029329-0"/>
    <s v="CONSERVACION SISTEMA DE APR RAÚL MARÍN, REGIÓN DE AYSÉN COMUNA DE CISNES"/>
    <s v="AYSEN"/>
    <s v="CISNES"/>
    <n v="0"/>
    <n v="34736"/>
    <n v="34736"/>
    <n v="23273.592000000001"/>
    <n v="0.67001358820819901"/>
    <n v="0"/>
    <n v="0"/>
  </r>
  <r>
    <x v="8"/>
    <x v="11"/>
    <s v="PROYECTOS"/>
    <s v="AMPLIACION Y MEJORAMIENTO DE SERVICIOS EXISTENTES DE AGUA POTABLE RURAL"/>
    <s v="40029334-0"/>
    <s v="CONSERVACION SISTEMA DE APR CHACRAS DE CISNES, REGIÓN DE AYSÉN COMUNA DE CISNES"/>
    <s v="AYSEN"/>
    <s v="CISNES"/>
    <n v="0"/>
    <n v="75915"/>
    <n v="75915"/>
    <n v="6208.5349999999999"/>
    <n v="8.1782717513007974E-2"/>
    <n v="0"/>
    <n v="0"/>
  </r>
  <r>
    <x v="8"/>
    <x v="11"/>
    <s v="PROYECTOS"/>
    <s v="AMPLIACION Y MEJORAMIENTO DE SERVICIOS EXISTENTES DE AGUA POTABLE RURAL"/>
    <s v="40029339-0"/>
    <s v="CONSERVACION SISTEMA DE APR PUERTO SANCHEZ REGIÓN DE AYSÉN"/>
    <s v="INTERPROVINCIAL"/>
    <s v="INTERCOMUNAL"/>
    <n v="0"/>
    <n v="98810"/>
    <n v="98810"/>
    <n v="13909.817999999999"/>
    <n v="0.14077338326080355"/>
    <n v="0"/>
    <n v="0"/>
  </r>
  <r>
    <x v="8"/>
    <x v="11"/>
    <s v="PROYECTOS"/>
    <s v="AMPLIACION Y MEJORAMIENTO DE SERVICIOS EXISTENTES DE AGUA POTABLE RURAL"/>
    <s v="40029343-0"/>
    <s v="CONSERVACION  SISTEMA DE APR PUERTO BERTRAND, REGIÓN DE AYSÉN COMUNA DE CHILE CHICO"/>
    <s v="GENERAL CARRERA"/>
    <s v="CHILE CHICO"/>
    <n v="0"/>
    <n v="75284"/>
    <n v="75284"/>
    <n v="22386.071"/>
    <n v="0.29735496254184157"/>
    <n v="0"/>
    <n v="0"/>
  </r>
  <r>
    <x v="8"/>
    <x v="11"/>
    <s v="PROYECTOS"/>
    <s v="AMPLIACION Y MEJORAMIENTO DE SERVICIOS EXISTENTES DE AGUA POTABLE RURAL"/>
    <s v="40029347-0"/>
    <s v="CONSERVACION SISTEMA DE APR ALTO BAGUALES, REGIÓN DE AYSÉN COMUNA DE COIHAYQUE"/>
    <s v="COIHAIQUE"/>
    <s v="COIHAIQUE"/>
    <n v="0"/>
    <n v="133755"/>
    <n v="133755"/>
    <n v="65117"/>
    <n v="0.48683787521961797"/>
    <n v="0"/>
    <n v="0"/>
  </r>
  <r>
    <x v="8"/>
    <x v="11"/>
    <s v="PROYECTOS"/>
    <s v="AMPLIACION Y MEJORAMIENTO DE SERVICIOS EXISTENTES DE AGUA POTABLE RURAL"/>
    <s v="40030281-0"/>
    <s v="CONSERVACION SISTEMA APR RIO CLARO, REGION DE AYSEN COMUNA DE COYHAIQUE"/>
    <s v="COIHAIQUE"/>
    <s v="COIHAIQUE"/>
    <n v="0"/>
    <n v="142250"/>
    <n v="142250"/>
    <n v="0"/>
    <n v="0"/>
    <n v="0"/>
    <n v="0"/>
  </r>
  <r>
    <x v="8"/>
    <x v="11"/>
    <s v="PROYECTOS"/>
    <s v="AMPLIACION Y MEJORAMIENTO DE SERVICIOS EXISTENTES DE AGUA POTABLE RURAL"/>
    <s v="40030283-0"/>
    <s v="CONSERVACION SISTEMA APR CERRO NEGRO, REGION DE AYSEN COMUNA DE COIHAIQUE"/>
    <s v="COIHAIQUE"/>
    <s v="COIHAIQUE"/>
    <n v="0"/>
    <n v="60250"/>
    <n v="60250"/>
    <n v="0"/>
    <n v="0"/>
    <n v="0"/>
    <n v="0"/>
  </r>
  <r>
    <x v="8"/>
    <x v="11"/>
    <s v="PROYECTOS"/>
    <s v="AMPLIACION Y MEJORAMIENTO DE SERVICIOS EXISTENTES DE AGUA POTABLE RURAL"/>
    <s v="40030284-0"/>
    <s v="CONSERVACION  SISTEMA APR LOS TORREONES, REGION DE AYSEN COMUNA DE AYSÉN"/>
    <s v="AYSEN"/>
    <s v="AYSEN"/>
    <n v="0"/>
    <n v="54255"/>
    <n v="54255"/>
    <n v="0"/>
    <n v="0"/>
    <n v="0"/>
    <n v="0"/>
  </r>
  <r>
    <x v="8"/>
    <x v="11"/>
    <s v="PROYECTOS"/>
    <s v="AMPLIACION Y MEJORAMIENTO DE SERVICIOS EXISTENTES DE AGUA POTABLE RURAL"/>
    <s v="40030286-0"/>
    <s v="CONSERVACION SISTEMA APR EL SALTO AYSEN, REGION DE AYSEN COMUNA DE AYSÉN"/>
    <s v="AYSEN"/>
    <s v="AYSEN"/>
    <n v="0"/>
    <n v="30125"/>
    <n v="30125"/>
    <n v="0"/>
    <n v="0"/>
    <n v="0"/>
    <n v="0"/>
  </r>
  <r>
    <x v="8"/>
    <x v="12"/>
    <s v="PROYECTOS"/>
    <s v="AMPLIACION Y MEJORAMIENTO DE SERVICIOS EXISTENTES DE AGUA POTABLE RURAL"/>
    <s v="40030238-0"/>
    <s v="CONSERVACION SISTEMA DE AGUA POTABLE RURAL PUNTA CARRERA, COMUNA PUNTA ARENAS, 2021"/>
    <s v="ULTIMA ESPERANZA"/>
    <s v="NATALES"/>
    <n v="0"/>
    <n v="22390"/>
    <n v="22390"/>
    <n v="0"/>
    <n v="0"/>
    <n v="8070"/>
    <n v="0"/>
  </r>
  <r>
    <x v="8"/>
    <x v="0"/>
    <s v="PROYECTOS"/>
    <s v="AGUA POTABLE RURAL SEMI CONCENTRADO"/>
    <s v="27000310-0"/>
    <s v="ESTUDIOS DE PREFACTIBILIDAD, FACTIBILIDAD Y DISEÑO "/>
    <s v="INTERPROVINCIAL"/>
    <s v="INTERCOMUNAL"/>
    <n v="6696145"/>
    <n v="0"/>
    <n v="0"/>
    <n v="0"/>
    <s v="-"/>
    <n v="0"/>
    <n v="0"/>
  </r>
  <r>
    <x v="8"/>
    <x v="0"/>
    <s v="PROYECTOS"/>
    <s v="ALCANTARILLADO Y SANEAMIENTO RURAL"/>
    <s v="40026219-0"/>
    <s v="CONSERVACION DE RECOLECCIÓN Y TRATAMIENTO DE AGUAS SERVIDAS"/>
    <s v="INTERPROVINCIAL"/>
    <s v="INTERCOMUNAL"/>
    <n v="5112500"/>
    <n v="4000000"/>
    <n v="4000000"/>
    <n v="0"/>
    <n v="0"/>
    <n v="1500000"/>
    <n v="0"/>
  </r>
  <r>
    <x v="8"/>
    <x v="0"/>
    <s v="PROYECTOS"/>
    <s v="AMPLIACION Y MEJORAMIENTO DE SERVICIOS EXISTENTES DE AGUA POTABLE RURAL"/>
    <s v="40026226-0"/>
    <s v="CONSERVACION FONDOS CONCURSABLE PARA SISTEMAS DE APR NIVEL NACIONAL"/>
    <s v="INTERPROVINCIAL"/>
    <s v="INTERCOMUNAL"/>
    <n v="5112500"/>
    <n v="0"/>
    <n v="0"/>
    <n v="0"/>
    <s v="-"/>
    <n v="0"/>
    <n v="0"/>
  </r>
  <r>
    <x v="8"/>
    <x v="0"/>
    <s v="PROYECTOS"/>
    <s v="AMPLIACION Y MEJORAMIENTO DE SERVICIOS EXISTENTES DE AGUA POTABLE RURAL"/>
    <s v="40026229-0"/>
    <s v="CONSERVACION OBRAS DE TELEMETRÍA EN SISTEMAS DE AGUA POTABLE RURAL NIVEL NACIONAL"/>
    <s v="INTERPROVINCIAL"/>
    <s v="INTERCOMUNAL"/>
    <n v="5112500"/>
    <n v="0"/>
    <n v="0"/>
    <n v="0"/>
    <s v="-"/>
    <n v="0"/>
    <n v="0"/>
  </r>
  <r>
    <x v="9"/>
    <x v="14"/>
    <s v="PROYECTOS"/>
    <s v="AEROPORTUARIO"/>
    <s v="29000602-0"/>
    <s v="-- AEROPUERTO DE ANTOFAGASTA (ASESORÍA DE INSPECCIÓN FISCAL - COVID)"/>
    <s v="ANTOFAGASTA"/>
    <s v="ANTOFAGASTA"/>
    <n v="0"/>
    <n v="133382"/>
    <n v="133382"/>
    <n v="0"/>
    <n v="0"/>
    <n v="334118"/>
    <n v="0"/>
  </r>
  <r>
    <x v="9"/>
    <x v="14"/>
    <s v="PROYECTOS"/>
    <s v="AEROPORTUARIO"/>
    <s v="29000604-0"/>
    <s v="-- AEROPUERTO DE ANTOFAGASTA (SISTEMA NUEVAS INVERSIONES - COVID)"/>
    <s v="ANTOFAGASTA"/>
    <s v="ANTOFAGASTA"/>
    <n v="0"/>
    <n v="367053"/>
    <n v="367053"/>
    <n v="0"/>
    <n v="0"/>
    <n v="3711315"/>
    <n v="0"/>
  </r>
  <r>
    <x v="9"/>
    <x v="14"/>
    <s v="PROYECTOS"/>
    <s v=""/>
    <s v="748-0"/>
    <s v="-- AEROPUERTO CERRO MORENO DE ANTOFAGASTA (ASESORÍA DE INSPECCIÓN FISCAL - COVID)"/>
    <s v="ANTOFAGASTA"/>
    <s v="ANTOFAGASTA"/>
    <n v="184050"/>
    <n v="0"/>
    <n v="0"/>
    <n v="0"/>
    <s v="-"/>
    <n v="0"/>
    <n v="0"/>
  </r>
  <r>
    <x v="9"/>
    <x v="14"/>
    <s v="PROYECTOS"/>
    <s v=""/>
    <s v="766-0"/>
    <s v="-- AEROPUERTO DE ANTOFAGASTA (SISTEMA NUEVAS INVERSIONES - COVID)"/>
    <s v="ANTOFAGASTA"/>
    <s v="ANTOFAGASTA"/>
    <n v="375312"/>
    <n v="0"/>
    <n v="0"/>
    <n v="0"/>
    <s v="-"/>
    <n v="0"/>
    <n v="0"/>
  </r>
  <r>
    <x v="9"/>
    <x v="4"/>
    <s v="PROYECTOS"/>
    <s v=""/>
    <s v="764-0"/>
    <s v="-- RUTA 60CH (SISTEMA NUEVAS INVERSIONES - COVID)"/>
    <s v="LOS ANDES, QUILLOTA, SAN FELIPE, MARGA MARGA"/>
    <s v="LOS ANDES, SAN ESTEBAN, QUILLOTA, CALERA, HIJUELAS, LA CRUZ, SAN FELIPE, CATEMU, LLAILLAY, PANQUEHUE, SANTA MARIA, LIMACHE, VILLA ALEMANA"/>
    <n v="2316284"/>
    <n v="0"/>
    <n v="0"/>
    <n v="0"/>
    <s v="-"/>
    <n v="0"/>
    <n v="0"/>
  </r>
  <r>
    <x v="9"/>
    <x v="4"/>
    <s v="PROYECTOS"/>
    <s v="OBRAS DE RIEGO"/>
    <s v="775-0"/>
    <s v="-- EMBALSE LAS PALMAS (SISTERMA NUEVAS INVERSIONES - COVID)"/>
    <s v="PETORCA"/>
    <s v="PETORCA"/>
    <n v="2329427"/>
    <n v="0"/>
    <n v="0"/>
    <n v="0"/>
    <s v="-"/>
    <n v="0"/>
    <n v="0"/>
  </r>
  <r>
    <x v="9"/>
    <x v="5"/>
    <s v="PROYECTOS"/>
    <s v=""/>
    <s v="732-0"/>
    <s v="--  AMERICO VESPUCIO NORTE (ASESORÍA DE INSPECCION FISCAL - COVID)"/>
    <s v="SANTIAGO"/>
    <s v="CERRO NAVIA, CONCHALI, HUECHURABA, MAIPU, PUDAHUEL, QUILICURA, RECOLETA, RENCA"/>
    <n v="490800"/>
    <n v="0"/>
    <n v="0"/>
    <n v="0"/>
    <s v="-"/>
    <n v="0"/>
    <n v="0"/>
  </r>
  <r>
    <x v="9"/>
    <x v="5"/>
    <s v="PROYECTOS"/>
    <s v=""/>
    <s v="734-0"/>
    <s v="--  AMERICO VESPUCIO SUR (ASESORÍA DE INSPECCION FISCAL - COVID)"/>
    <s v="SANTIAGO"/>
    <s v="CERRILLOS, LA CISTERNA, LA FLORIDA, LA GRANJA, LO ESPEJO, MACUL, MAIPU, PEÑALOLEN, SAN RAMON"/>
    <n v="368100"/>
    <n v="0"/>
    <n v="0"/>
    <n v="0"/>
    <s v="-"/>
    <n v="0"/>
    <n v="0"/>
  </r>
  <r>
    <x v="9"/>
    <x v="5"/>
    <s v="PROYECTOS"/>
    <s v=""/>
    <s v="747-0"/>
    <s v="-- SISTEMA ORIENTE - PONIENTE (ASESORÍA DE INSPECCIÓN FISCAL - COVID)"/>
    <s v="SANTIAGO"/>
    <s v="SANTIAGO, INDEPENDENCIA, LAS CONDES, PROVIDENCIA, RECOLETA, VITACURA"/>
    <n v="490800"/>
    <n v="0"/>
    <n v="0"/>
    <n v="0"/>
    <s v="-"/>
    <n v="0"/>
    <n v="0"/>
  </r>
  <r>
    <x v="9"/>
    <x v="5"/>
    <s v="PROYECTOS"/>
    <s v=""/>
    <s v="749-0"/>
    <s v="-- SISTEMA AMÉRICO VESPUCIO SUR (SISTEMA NUEVAS INVERSIONES - COVID)"/>
    <s v="SANTIAGO"/>
    <s v="CERRILLOS, LA CISTERNA, LA FLORIDA, LA GRANJA, LO ESPEJO, MACUL, MAIPU, PEÑALOLEN, SAN RAMON"/>
    <n v="4385394"/>
    <n v="0"/>
    <n v="0"/>
    <n v="0"/>
    <s v="-"/>
    <n v="0"/>
    <n v="0"/>
  </r>
  <r>
    <x v="9"/>
    <x v="5"/>
    <s v="PROYECTOS"/>
    <s v=""/>
    <s v="754-0"/>
    <s v="-- SISTEMA AMÉRICO VESPUCIO NORTE (SISTEMA NUEVAS INVERSIONES - COVID)"/>
    <s v="SANTIAGO"/>
    <s v="CERRO NAVIA, CONCHALI, HUECHURABA, MAIPU, PUDAHUEL, QUILICURA, RECOLETA, RENCA"/>
    <n v="6839636"/>
    <n v="0"/>
    <n v="0"/>
    <n v="0"/>
    <s v="-"/>
    <n v="0"/>
    <n v="0"/>
  </r>
  <r>
    <x v="9"/>
    <x v="5"/>
    <s v="PROYECTOS"/>
    <s v=""/>
    <s v="772-0"/>
    <s v="-- SISTEMA ORIENTE - PONIENTE (SISTEMA NUEVAS INVERSIONES - COVID)"/>
    <s v="SANTIAGO"/>
    <s v="SANTIAGO, LAS CONDES, PROVIDENCIA"/>
    <n v="5387810"/>
    <n v="0"/>
    <n v="0"/>
    <n v="0"/>
    <s v="-"/>
    <n v="0"/>
    <n v="0"/>
  </r>
  <r>
    <x v="9"/>
    <x v="5"/>
    <s v="PROYECTOS"/>
    <s v="VIALIDAD URBANA"/>
    <s v="773-0"/>
    <s v="-- SISTEMA ORIENTE - PONIENTE (EXPROPIACIONES - COVID)"/>
    <s v="SANTIAGO"/>
    <s v="LAS CONDES, PROVIDENCIA, VITACURA"/>
    <n v="4417200"/>
    <n v="0"/>
    <n v="0"/>
    <n v="0"/>
    <s v="-"/>
    <n v="0"/>
    <n v="0"/>
  </r>
  <r>
    <x v="9"/>
    <x v="7"/>
    <s v="PROYECTOS"/>
    <s v=""/>
    <s v="729-0"/>
    <s v="-- RUTA 160 TRAMO CORONEL TRES PINOS (ASESORÍA DE INSPECCIÓN FISCAL - COVID))"/>
    <s v="CONCEPCION, ARAUCO"/>
    <s v="CORONEL, LOTA, ARAUCO, CURANILAHUE, LOS ALAMOS"/>
    <n v="368100"/>
    <n v="0"/>
    <n v="0"/>
    <n v="0"/>
    <s v="-"/>
    <n v="0"/>
    <n v="0"/>
  </r>
  <r>
    <x v="9"/>
    <x v="7"/>
    <s v="PROYECTOS"/>
    <s v=""/>
    <s v="756-0"/>
    <s v="-- RUTA 160 TRAMO TRES PINOS ACCESO NORTE A CORONEL (SISTEMA NUEVAS INVERSIONES - COVID)"/>
    <s v="CONCEPCION, ARAUCO"/>
    <s v="CORONEL, LOTA, ARAUCO, CURANILAHUE, LOS ALAMOS"/>
    <n v="41421808"/>
    <n v="0"/>
    <n v="0"/>
    <n v="0"/>
    <s v="-"/>
    <n v="0"/>
    <n v="0"/>
  </r>
  <r>
    <x v="9"/>
    <x v="10"/>
    <s v="PROYECTOS"/>
    <s v="RUTA 5"/>
    <s v="29000600-0"/>
    <s v="-- RUTA 5 TRAMO PUERTO MONTT - PARGUA (ASESORÍA DE INSPECCIÓN FISCAL - COVID)"/>
    <s v="LLANQUIHUE"/>
    <s v="PUERTO MONTT, CALBUCO, MAULLIN"/>
    <n v="0"/>
    <n v="267810"/>
    <n v="267810"/>
    <n v="0"/>
    <n v="0"/>
    <n v="587500"/>
    <n v="0"/>
  </r>
  <r>
    <x v="9"/>
    <x v="10"/>
    <s v="PROYECTOS"/>
    <s v="RUTA 5"/>
    <s v="29000601-0"/>
    <s v="-- RUTA 5 TRAMO PUERTO MONTT - PARGUA (EXPROPIACIONES - COVID)"/>
    <s v="LLANQUIHUE"/>
    <s v="PUERTO MONTT, CALBUCO, MAULLIN"/>
    <n v="0"/>
    <n v="206486"/>
    <n v="206486"/>
    <n v="0"/>
    <n v="0"/>
    <n v="0"/>
    <n v="0"/>
  </r>
  <r>
    <x v="9"/>
    <x v="10"/>
    <s v="PROYECTOS"/>
    <s v="RUTA 5"/>
    <s v="29000603-0"/>
    <s v="-- RUTA 5 TRAMO PUERTO MONTT - PARGUA (SISTEMA NUEVAS INVERSIONES - COVID)"/>
    <s v="LLANQUIHUE"/>
    <s v="PUERTO MONTT, CALBUCO, MAULLIN"/>
    <n v="0"/>
    <n v="24544606"/>
    <n v="24544606"/>
    <n v="0"/>
    <n v="0"/>
    <n v="7800733"/>
    <n v="0"/>
  </r>
  <r>
    <x v="9"/>
    <x v="10"/>
    <s v="PROYECTOS"/>
    <s v=""/>
    <s v="727-0"/>
    <s v="-- RUTA 5 TRAMO PUERTO MONTT - PARGUA (ASESORÍA DE INSPECCIÓN FISCAL - COVID)"/>
    <s v="LLANQUIHUE"/>
    <s v="PUERTO MONTT, CALBUCO, MAULLIN"/>
    <n v="368100"/>
    <n v="0"/>
    <n v="0"/>
    <n v="0"/>
    <s v="-"/>
    <n v="0"/>
    <n v="0"/>
  </r>
  <r>
    <x v="9"/>
    <x v="10"/>
    <s v="PROYECTOS"/>
    <s v=""/>
    <s v="728-0"/>
    <s v="-- RUTA 5 TRAMO PUERTO MONTT - PARGUA (EXPROPIACIONES - COVID)"/>
    <s v="LLANQUIHUE"/>
    <s v="PUERTO MONTT, CALBUCO, MAULLIN"/>
    <n v="687563"/>
    <n v="0"/>
    <n v="0"/>
    <n v="0"/>
    <s v="-"/>
    <n v="0"/>
    <n v="0"/>
  </r>
  <r>
    <x v="9"/>
    <x v="10"/>
    <s v="PROYECTOS"/>
    <s v=""/>
    <s v="757-0"/>
    <s v="-- RUTA 5 TRAMO PUERTO MONTT - PARGUA (SISTEMA NUEVAS INVERSIONES - COVID)"/>
    <s v="LLANQUIHUE"/>
    <s v="PUERTO MONTT, CALBUCO, MAULLIN"/>
    <n v="5644592"/>
    <n v="0"/>
    <n v="0"/>
    <n v="0"/>
    <s v="-"/>
    <n v="0"/>
    <n v="0"/>
  </r>
  <r>
    <x v="9"/>
    <x v="0"/>
    <s v="PROYECTOS"/>
    <s v=""/>
    <s v="720-0"/>
    <s v="-- RUTA 5 TRAMO SANTIAGO - LOS VILOS (EXPROPIACIONES - COVID)"/>
    <s v="CHOAPA, PETORCA, QUILLOTA, SAN FELIPE, SANTIAGO, CHACABUCO"/>
    <s v="LOS VILOS, LA LIGUA, PAPUDO, ZAPALLAR, CALERA, HIJUELAS, NOGALES, LLAILLAY, QUILICURA, COLINA, LAMPA, TIL TIL"/>
    <n v="389048"/>
    <n v="0"/>
    <n v="0"/>
    <n v="0"/>
    <s v="-"/>
    <n v="0"/>
    <n v="0"/>
  </r>
  <r>
    <x v="9"/>
    <x v="0"/>
    <s v="PROYECTOS"/>
    <s v=""/>
    <s v="723-0"/>
    <s v="-- RUTA 5 TRAMO LA SERENA - VALLENAR (ASESORÍA DE INSPECCIÓN FISCAL - COVID)"/>
    <s v="HUASCO, ELQUI"/>
    <s v="HUASCO, LA SERENA, LA HIGUERA"/>
    <n v="122700"/>
    <n v="0"/>
    <n v="0"/>
    <n v="0"/>
    <s v="-"/>
    <n v="0"/>
    <n v="0"/>
  </r>
  <r>
    <x v="9"/>
    <x v="0"/>
    <s v="PROYECTOS"/>
    <s v=""/>
    <s v="725-0"/>
    <s v="-- RUTA 5 TRAMO SANTIAGO - LOS VILOS (ASESORÍAS DE INSPECCIÓN FISCAL - COVID)"/>
    <s v="CHOAPA, PETORCA, QUILLOTA, SAN FELIPE, SANTIAGO, CHACABUCO"/>
    <s v="LOS VILOS, LA LIGUA, PAPUDO, ZAPALLAR, CALERA, HIJUELAS, NOGALES, LLAILLAY, QUILICURA, COLINA, LAMPA, TIL TIL"/>
    <n v="613500"/>
    <n v="0"/>
    <n v="0"/>
    <n v="0"/>
    <s v="-"/>
    <n v="0"/>
    <n v="0"/>
  </r>
  <r>
    <x v="9"/>
    <x v="0"/>
    <s v="PROYECTOS"/>
    <s v=""/>
    <s v="742-0"/>
    <s v="-- INTERCONEXIÓN VIAL SANTIAGO - VALPARAISO - VIÑA DEL MAR (EXPROPIACIONES - COVID)"/>
    <s v="VALPARAISO, MARGA MARGA, SANTIAGO, MELIPILLA"/>
    <s v="VALPARAISO, CASABLANCA, QUILPUE, VILLA ALEMANA, MAIPU, PUDAHUEL, CURACAVI"/>
    <n v="294480"/>
    <n v="0"/>
    <n v="0"/>
    <n v="0"/>
    <s v="-"/>
    <n v="0"/>
    <n v="0"/>
  </r>
  <r>
    <x v="9"/>
    <x v="0"/>
    <s v="PROYECTOS"/>
    <s v=""/>
    <s v="744-0"/>
    <s v="-- INTERCONEXIÓN VIAL SANTIAGO - VALPARAISO - VIÑA DEL MAR (ASESORÍA DE INSPECCIÓN FISCAL - COVID)"/>
    <s v="VALPARAISO, MARGA MARGA, SANTIAGO, MELIPILLA"/>
    <s v="VALPARAISO, CASABLANCA, QUILPUE, VILLA ALEMANA, MAIPU, PUDAHUEL, CURACAVI"/>
    <n v="122700"/>
    <n v="0"/>
    <n v="0"/>
    <n v="0"/>
    <s v="-"/>
    <n v="0"/>
    <n v="0"/>
  </r>
  <r>
    <x v="9"/>
    <x v="0"/>
    <s v="PROYECTOS"/>
    <s v=""/>
    <s v="750-0"/>
    <s v="-- RUTA 5 TRAMO SANTIAGO - LOS VILOS (SISTEMA NUEVAS INVERSIONES - COVID)"/>
    <s v="CHOAPA, PETORCA, QUILLOTA, SAN FELIPE, SANTIAGO, CHACABUCO"/>
    <s v="LOS VILOS, LA LIGUA, PAPUDO, ZAPALLAR, CALERA, HIJUELAS, NOGALES, LLAILLAY, QUILICURA, COLINA, LAMPA, TIL TIL"/>
    <n v="6453695"/>
    <n v="0"/>
    <n v="0"/>
    <n v="0"/>
    <s v="-"/>
    <n v="0"/>
    <n v="0"/>
  </r>
  <r>
    <x v="9"/>
    <x v="0"/>
    <s v="PROYECTOS"/>
    <s v="VIALIDAD INTERURBANA"/>
    <s v="752-0"/>
    <s v="-- RUTA SANTIAGO - SAN ANTONIO (SISTEMA NUEVAS INVERSIONES - COVID)"/>
    <s v="SAN ANTONIO, SANTIAGO, MELIPILLA, TALAGANTE"/>
    <s v="SAN ANTONIO, CARTAGENA, MAIPU, PEDRO AGUIRRE CERDA, MELIPILLA, TALAGANTE, EL MONTE, PADRE HURTADO, PEÑAFLOR"/>
    <n v="21633200"/>
    <n v="0"/>
    <n v="0"/>
    <n v="0"/>
    <s v="-"/>
    <n v="0"/>
    <n v="0"/>
  </r>
  <r>
    <x v="9"/>
    <x v="0"/>
    <s v="PROYECTOS"/>
    <s v=""/>
    <s v="753-0"/>
    <s v="-- RUTA 5 TRAMO LA SERENA - VALLENAR (SISTEMA NUEVAS INVERSIONES - COVID)"/>
    <s v="HUASCO, ELQUI"/>
    <s v="VALLENAR, LA SERENA, LA HIGUERA"/>
    <n v="2042771"/>
    <n v="0"/>
    <n v="0"/>
    <n v="0"/>
    <s v="-"/>
    <n v="0"/>
    <n v="0"/>
  </r>
  <r>
    <x v="9"/>
    <x v="0"/>
    <s v="PROYECTOS"/>
    <s v=""/>
    <s v="759-0"/>
    <s v="-- INTERCONEXIÓN VIAL SANTIAGO - VALPARAISO - VIÑA DEL MAR (SISTEMA NUEVAS INVERSIONES - COVID)"/>
    <s v="VALPARAISO, MARGA MARGA, SANTIAGO, MELIPILLA"/>
    <s v="VALPARAISO, CASABLANCA, QUILPUE, VILLA ALEMANA, MAIPU, PUDAHUEL, CURACAVI"/>
    <n v="1304209"/>
    <n v="0"/>
    <n v="0"/>
    <n v="0"/>
    <s v="-"/>
    <n v="0"/>
    <n v="0"/>
  </r>
  <r>
    <x v="10"/>
    <x v="1"/>
    <s v="ESTUDIOS BÁSICOS"/>
    <s v=""/>
    <s v="000"/>
    <s v="FONDOS SIN DECRETAR"/>
    <s v=""/>
    <s v=""/>
    <n v="0"/>
    <n v="1"/>
    <n v="0"/>
    <n v="0"/>
    <n v="0"/>
    <n v="0"/>
    <n v="0"/>
  </r>
  <r>
    <x v="10"/>
    <x v="1"/>
    <s v="PROYECTOS"/>
    <s v=""/>
    <s v="000"/>
    <s v="FONDOS SIN DECRETAR"/>
    <s v=""/>
    <s v=""/>
    <n v="0"/>
    <n v="35501"/>
    <n v="0"/>
    <n v="0"/>
    <n v="0"/>
    <n v="0"/>
    <n v="0"/>
  </r>
  <r>
    <x v="10"/>
    <x v="9"/>
    <s v="PROYECTOS"/>
    <s v="MANTENCION Y OPERACIÓN DE LA RED HIDROMETEOROLOGICA"/>
    <s v="40011275-0"/>
    <s v="MEJORAMIENTO Y AMPLIACION RED MONITOREO AGUAS SUBTERRANEAS DGA. LOS RIOS"/>
    <s v="INTERPROVINCIAL"/>
    <s v="INTERCOMUNAL"/>
    <n v="37630"/>
    <n v="0"/>
    <n v="0"/>
    <n v="0"/>
    <s v="-"/>
    <n v="0"/>
    <n v="0"/>
  </r>
  <r>
    <x v="10"/>
    <x v="0"/>
    <s v="ESTUDIOS BÁSICOS"/>
    <s v="ESTUDIOS"/>
    <s v="40012044-0"/>
    <s v="ANALISIS IMPLEMENTACION PLANES ESTRATEGICOS DE CUENCA PARA LA GRH NACIONAL"/>
    <s v="INTERPROVINCIAL"/>
    <s v="INTERCOMUNAL"/>
    <n v="4826200"/>
    <n v="0"/>
    <n v="0"/>
    <n v="0"/>
    <s v="-"/>
    <n v="0"/>
    <n v="0"/>
  </r>
  <r>
    <x v="10"/>
    <x v="0"/>
    <s v="ESTUDIOS BÁSICOS"/>
    <s v="ESTUDIOS"/>
    <s v="40012994-0"/>
    <s v="DIAGNOSTICO PARA IMPLEMENTACION RED NACIONAL DE ALERTA ."/>
    <s v="INTERPROVINCIAL"/>
    <s v="INTERCOMUNAL"/>
    <n v="108614"/>
    <n v="106224"/>
    <n v="106224"/>
    <n v="74064.027000000002"/>
    <n v="0.69724381495707188"/>
    <n v="0"/>
    <n v="0"/>
  </r>
  <r>
    <x v="10"/>
    <x v="0"/>
    <s v="ESTUDIOS BÁSICOS"/>
    <s v="ESTUDIOS"/>
    <s v="40027964-0"/>
    <s v="ANALISIS ANALISIS DESARROLLO E IMPLEMENTACION DE PLANES ESTRATEGICOS CCAS. PARA LA GESTION INTERREGIONAL"/>
    <s v="INTERPROVINCIAL"/>
    <s v="INTERCOMUNAL"/>
    <n v="0"/>
    <n v="4828590"/>
    <n v="4828590"/>
    <n v="709925.65399999998"/>
    <n v="0.1470254575352225"/>
    <n v="1515172"/>
    <n v="0"/>
  </r>
  <r>
    <x v="10"/>
    <x v="0"/>
    <s v="PROYECTOS"/>
    <s v="MANTENCION Y OPERACIÓN DE LA RED HIDROMETEOROLOGICA"/>
    <s v="30089740-0"/>
    <s v="CONSERVACIÓN Y MANTENCIÓN RED HIDROMÉTRICA NACIONAL"/>
    <s v="INTERPROVINCIAL"/>
    <s v="INTERCOMUNAL"/>
    <n v="536812"/>
    <n v="0"/>
    <n v="0"/>
    <n v="0"/>
    <s v="-"/>
    <n v="0"/>
    <n v="0"/>
  </r>
  <r>
    <x v="10"/>
    <x v="0"/>
    <s v="PROYECTOS"/>
    <s v="MANTENCION Y OPERACIÓN DE LA RED GLACIOLOGICA"/>
    <s v="30130213-0"/>
    <s v="CONSERVACIÓN RED DE MEDICIÓN DE PARÁMETROS GLACIOLÓGICOS"/>
    <s v="INTERPROVINCIAL"/>
    <s v="INTERCOMUNAL"/>
    <n v="547038"/>
    <n v="0"/>
    <n v="0"/>
    <n v="0"/>
    <s v="-"/>
    <n v="0"/>
    <n v="0"/>
  </r>
  <r>
    <x v="10"/>
    <x v="0"/>
    <s v="PROYECTOS"/>
    <s v="MANTENCION Y OPERACIÓN DE LA RED DE CALIDAD DE AGUAS"/>
    <s v="30130229-0"/>
    <s v="CONSERVACIÓN RED DE LAGOS"/>
    <s v="INTERPROVINCIAL"/>
    <s v="INTERCOMUNAL"/>
    <n v="286110"/>
    <n v="0"/>
    <n v="0"/>
    <n v="0"/>
    <s v="-"/>
    <n v="0"/>
    <n v="0"/>
  </r>
  <r>
    <x v="10"/>
    <x v="0"/>
    <s v="PROYECTOS"/>
    <s v="MANTENCION Y OPERACIÓN DE LA RED DE CALIDAD DE AGUAS"/>
    <s v="30130257-0"/>
    <s v="CONSERVACIÓN DE LA RED DE AGUAS SUBTERRÁNEAS "/>
    <s v="INTERPROVINCIAL"/>
    <s v="INTERCOMUNAL"/>
    <n v="241310"/>
    <n v="0"/>
    <n v="0"/>
    <n v="0"/>
    <s v="-"/>
    <n v="0"/>
    <n v="0"/>
  </r>
  <r>
    <x v="10"/>
    <x v="0"/>
    <s v="PROYECTOS"/>
    <s v="MANTENCION Y OPERACIÓN DE LA RED DE CALIDAD DE AGUAS"/>
    <s v="30130267-0"/>
    <s v="CONSERVACIÓN DE LA RED DE AGUA E HIDROGEOLOGÍA  "/>
    <s v="INTERPROVINCIAL"/>
    <s v="INTERCOMUNAL"/>
    <n v="308568"/>
    <n v="0"/>
    <n v="0"/>
    <n v="0"/>
    <s v="-"/>
    <n v="0"/>
    <n v="0"/>
  </r>
  <r>
    <x v="10"/>
    <x v="0"/>
    <s v="PROYECTOS"/>
    <s v="GESTION Y FISCALIZACION"/>
    <s v="30135814-0"/>
    <s v="CONSERVACION INVENTARIO D° DE AGUA AFECTO PAGO DE PATENTE POR NO USO INTERREGIONAL"/>
    <s v="INTERPROVINCIAL"/>
    <s v="INTERCOMUNAL"/>
    <n v="316974"/>
    <n v="0"/>
    <n v="0"/>
    <n v="0"/>
    <s v="-"/>
    <n v="0"/>
    <n v="0"/>
  </r>
  <r>
    <x v="10"/>
    <x v="0"/>
    <s v="PROYECTOS"/>
    <s v="MANTENCION Y OPERACIÓN DE LA RED HIDROMETEOROLOGICA"/>
    <s v="40007100-0"/>
    <s v="CONSTRUCCION DE RED DE ALERTA DE EVENTOS HIDROMETEOROLOGICOS EXTREMOS -"/>
    <s v="INTERPROVINCIAL"/>
    <s v="INTERCOMUNAL"/>
    <n v="248397"/>
    <n v="0"/>
    <n v="0"/>
    <n v="0"/>
    <s v="-"/>
    <n v="0"/>
    <n v="0"/>
  </r>
  <r>
    <x v="10"/>
    <x v="0"/>
    <s v="PROYECTOS"/>
    <s v="MANTENCION Y OPERACIÓN DE LA RED HIDROMETEOROLOGICA"/>
    <s v="40015176-0"/>
    <s v="REPARACION ESTACIONES HIDROMETRICAS POR EVENTOS EXTREMOS ZONA NORTE"/>
    <s v="INTERPROVINCIAL"/>
    <s v="INTERCOMUNAL"/>
    <n v="1183116"/>
    <n v="0"/>
    <n v="0"/>
    <n v="0"/>
    <s v="-"/>
    <n v="0"/>
    <n v="0"/>
  </r>
  <r>
    <x v="10"/>
    <x v="0"/>
    <s v="PROYECTOS"/>
    <s v="MANTENCION Y OPERACIÓN DE LA RED HIDROMETEOROLOGICA"/>
    <s v="40020601-0"/>
    <s v="CONSERVACION MANTENCIÓN ESTACIONES FLUVIOMETRICAS Y REPARACIONES MAYORES"/>
    <s v="INTERPROVINCIAL"/>
    <s v="INTERCOMUNAL"/>
    <n v="1300692"/>
    <n v="0"/>
    <n v="0"/>
    <n v="0"/>
    <s v="-"/>
    <n v="0"/>
    <n v="0"/>
  </r>
  <r>
    <x v="10"/>
    <x v="0"/>
    <s v="PROYECTOS"/>
    <s v="MANTENCION Y OPERACIÓN DE LA RED HIDROMETEOROLOGICA"/>
    <s v="40027052-0"/>
    <s v="CONSERVACION MANTENCIÓN RED HIDROMÉTRICA NACIONAL PLAN DE RECUPERACION INTERREGIONAL"/>
    <s v="INTERPROVINCIAL"/>
    <s v="INTERCOMUNAL"/>
    <n v="0"/>
    <n v="536813"/>
    <n v="536813"/>
    <n v="340502.88100000005"/>
    <n v="0.63430446170267873"/>
    <n v="0"/>
    <n v="0"/>
  </r>
  <r>
    <x v="10"/>
    <x v="0"/>
    <s v="PROYECTOS"/>
    <s v="MANTENCION Y OPERACIÓN DE LA RED GLACIOLOGICA"/>
    <s v="40027054-0"/>
    <s v="CONSERVACION CONSERVACION RED DE MEDICIÓN DE PARÁMETROS GLACIOLÓGICOS PLAN DE INTERREGIONAL"/>
    <s v="INTERPROVINCIAL"/>
    <s v="INTERCOMUNAL"/>
    <n v="0"/>
    <n v="547038"/>
    <n v="547038"/>
    <n v="10412.5"/>
    <n v="1.9034326682972665E-2"/>
    <n v="120000"/>
    <n v="0"/>
  </r>
  <r>
    <x v="10"/>
    <x v="0"/>
    <s v="PROYECTOS"/>
    <s v="MANTENCION Y OPERACIÓN DE LA RED HIDROMETEOROLOGICA"/>
    <s v="40027055-0"/>
    <s v="CONSERVACIÓN DE LA RED HIDROMETEOROLÓGICA"/>
    <s v="INTERPROVINCIAL"/>
    <s v="INTERCOMUNAL"/>
    <n v="178938"/>
    <n v="378938"/>
    <n v="378938"/>
    <n v="238849.33499999999"/>
    <n v="0.63031243897418576"/>
    <n v="0"/>
    <n v="0"/>
  </r>
  <r>
    <x v="10"/>
    <x v="0"/>
    <s v="PROYECTOS"/>
    <s v="EVALUACION DE LOS RECURSOS HIDRICOS"/>
    <s v="40027056-0"/>
    <s v="CONSERVACION CONSERVACION RED DE LAGOS NACIONAL PLAN DE RECUPERACION INTERREGIONAL"/>
    <s v="INTERPROVINCIAL"/>
    <s v="INTERCOMUNAL"/>
    <n v="0"/>
    <n v="286110"/>
    <n v="286110"/>
    <n v="177702.22100000002"/>
    <n v="0.62109755338855688"/>
    <n v="80000"/>
    <n v="0"/>
  </r>
  <r>
    <x v="10"/>
    <x v="0"/>
    <s v="PROYECTOS"/>
    <s v="EVALUACION DE LOS RECURSOS HIDRICOS"/>
    <s v="40027057-0"/>
    <s v="CONSERVACION CONSERVACION DE LA RED DE AGUAS SUBTERRÁNEAS PLAN DE RECUPERACION INTERREGIONAL"/>
    <s v="INTERPROVINCIAL"/>
    <s v="INTERCOMUNAL"/>
    <n v="0"/>
    <n v="241310"/>
    <n v="241310"/>
    <n v="115890"/>
    <n v="0.48025361568107416"/>
    <n v="100000"/>
    <n v="0"/>
  </r>
  <r>
    <x v="10"/>
    <x v="0"/>
    <s v="PROYECTOS"/>
    <s v="EVALUACION DE LOS RECURSOS HIDRICOS"/>
    <s v="40027058-0"/>
    <s v="CONSERVACION CONSERVACION DE LA RED DE AGUA E HIDROGEOLOGÍA PLAN RECUPERACION INTERREGIONAL"/>
    <s v="INTERPROVINCIAL"/>
    <s v="INTERCOMUNAL"/>
    <n v="0"/>
    <n v="308568"/>
    <n v="308568"/>
    <n v="115551.783"/>
    <n v="0.37447753169479658"/>
    <n v="111000"/>
    <n v="0"/>
  </r>
  <r>
    <x v="10"/>
    <x v="0"/>
    <s v="PROYECTOS"/>
    <s v="GESTION Y FISCALIZACION"/>
    <s v="40027062-0"/>
    <s v="CONSERVACION CONSERVACION INVENTARIO D° DE AGUA AFECTO PAGO DE PATENTE POR NO USO PLAN INTERREGIONAL"/>
    <s v="INTERPROVINCIAL"/>
    <s v="INTERCOMUNAL"/>
    <n v="0"/>
    <n v="316974"/>
    <n v="316974"/>
    <n v="179893.35700000002"/>
    <n v="0.56753347908661289"/>
    <n v="0"/>
    <n v="0"/>
  </r>
  <r>
    <x v="10"/>
    <x v="0"/>
    <s v="PROYECTOS"/>
    <s v="MANTENCION Y OPERACIÓN DE LA RED DE CALIDAD DE AGUAS"/>
    <s v="40028923-0"/>
    <s v="CONSERVACION CONSERVACIÓN ESTACIONES FLUVIOMÉTRICA Y REPARACIONES MAYORES PLAN DE RECUPERACIÓN INTERREGIONAL"/>
    <s v="INTERPROVINCIAL"/>
    <s v="INTERCOMUNAL"/>
    <n v="0"/>
    <n v="2227914"/>
    <n v="2227914"/>
    <n v="620013.82899999991"/>
    <n v="0.27829343008751678"/>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grandTotalCaption="Total " updatedVersion="5" minRefreshableVersion="3" itemPrintTitles="1" createdVersion="5" indent="0" outline="1" outlineData="1" multipleFieldFilters="0" rowHeaderCaption="Servicio">
  <location ref="A1:G13" firstHeaderRow="0" firstDataRow="1" firstDataCol="1"/>
  <pivotFields count="15">
    <pivotField axis="axisRow" showAll="0">
      <items count="12">
        <item x="0"/>
        <item x="2"/>
        <item x="3"/>
        <item x="4"/>
        <item x="5"/>
        <item x="6"/>
        <item x="1"/>
        <item x="7"/>
        <item x="8"/>
        <item x="10"/>
        <item x="9"/>
        <item t="default"/>
      </items>
    </pivotField>
    <pivotField showAll="0"/>
    <pivotField showAll="0"/>
    <pivotField showAll="0"/>
    <pivotField showAll="0"/>
    <pivotField showAll="0"/>
    <pivotField showAll="0"/>
    <pivotField showAl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1">
    <field x="0"/>
  </rowFields>
  <rowItems count="12">
    <i>
      <x/>
    </i>
    <i>
      <x v="1"/>
    </i>
    <i>
      <x v="2"/>
    </i>
    <i>
      <x v="3"/>
    </i>
    <i>
      <x v="4"/>
    </i>
    <i>
      <x v="5"/>
    </i>
    <i>
      <x v="6"/>
    </i>
    <i>
      <x v="7"/>
    </i>
    <i>
      <x v="8"/>
    </i>
    <i>
      <x v="9"/>
    </i>
    <i>
      <x v="10"/>
    </i>
    <i t="grand">
      <x/>
    </i>
  </rowItems>
  <colFields count="1">
    <field x="-2"/>
  </colFields>
  <colItems count="6">
    <i>
      <x/>
    </i>
    <i i="1">
      <x v="1"/>
    </i>
    <i i="2">
      <x v="2"/>
    </i>
    <i i="3">
      <x v="3"/>
    </i>
    <i i="4">
      <x v="4"/>
    </i>
    <i i="5">
      <x v="5"/>
    </i>
  </colItems>
  <dataFields count="6">
    <dataField name=" MONTO LEY " fld="8" baseField="0" baseItem="0" numFmtId="3"/>
    <dataField name=" PRESUPUESTO VIGENTE" fld="9" baseField="0" baseItem="0"/>
    <dataField name=" PRESUPUESTO DECRETADO" fld="10" baseField="0" baseItem="0"/>
    <dataField name=" EJECUTADO AÑO" fld="11" baseField="0" baseItem="0"/>
    <dataField name=" ARRASTRE AÑO SIGUIENTE" fld="13" baseField="0" baseItem="0"/>
    <dataField name=" ARRASTRE AÑO SUB SIGUIENTE" fld="14" baseField="0" baseItem="0"/>
  </dataFields>
  <formats count="21">
    <format dxfId="32">
      <pivotArea collapsedLevelsAreSubtotals="1" fieldPosition="0">
        <references count="2">
          <reference field="4294967294" count="5" selected="0">
            <x v="1"/>
            <x v="2"/>
            <x v="3"/>
            <x v="4"/>
            <x v="5"/>
          </reference>
          <reference field="0" count="0"/>
        </references>
      </pivotArea>
    </format>
    <format dxfId="31">
      <pivotArea field="0" grandRow="1" outline="0" collapsedLevelsAreSubtotals="1" axis="axisRow" fieldPosition="0">
        <references count="1">
          <reference field="4294967294" count="5" selected="0">
            <x v="1"/>
            <x v="2"/>
            <x v="3"/>
            <x v="4"/>
            <x v="5"/>
          </reference>
        </references>
      </pivotArea>
    </format>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fieldPosition="0">
        <references count="1">
          <reference field="0" count="0"/>
        </references>
      </pivotArea>
    </format>
    <format dxfId="26">
      <pivotArea dataOnly="0" labelOnly="1" grandRow="1" outline="0" fieldPosition="0"/>
    </format>
    <format dxfId="25">
      <pivotArea dataOnly="0" labelOnly="1" outline="0" fieldPosition="0">
        <references count="1">
          <reference field="4294967294" count="6">
            <x v="0"/>
            <x v="1"/>
            <x v="2"/>
            <x v="3"/>
            <x v="4"/>
            <x v="5"/>
          </reference>
        </references>
      </pivotArea>
    </format>
    <format dxfId="24">
      <pivotArea dataOnly="0" labelOnly="1" outline="0" fieldPosition="0">
        <references count="1">
          <reference field="4294967294" count="6">
            <x v="0"/>
            <x v="1"/>
            <x v="2"/>
            <x v="3"/>
            <x v="4"/>
            <x v="5"/>
          </reference>
        </references>
      </pivotArea>
    </format>
    <format dxfId="23">
      <pivotArea type="all" dataOnly="0" outline="0" fieldPosition="0"/>
    </format>
    <format dxfId="22">
      <pivotArea outline="0" collapsedLevelsAreSubtotals="1"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grandRow="1" outline="0" fieldPosition="0"/>
    </format>
    <format dxfId="18">
      <pivotArea dataOnly="0" labelOnly="1" outline="0" fieldPosition="0">
        <references count="1">
          <reference field="4294967294" count="6">
            <x v="0"/>
            <x v="1"/>
            <x v="2"/>
            <x v="3"/>
            <x v="4"/>
            <x v="5"/>
          </reference>
        </references>
      </pivotArea>
    </format>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grandTotalCaption="Total " updatedVersion="5" minRefreshableVersion="3" itemPrintTitles="1" createdVersion="5" indent="0" outline="1" outlineData="1" multipleFieldFilters="0" rowHeaderCaption="Región">
  <location ref="A17:G36" firstHeaderRow="0" firstDataRow="1" firstDataCol="1"/>
  <pivotFields count="15">
    <pivotField multipleItemSelectionAllowed="1" showAll="0">
      <items count="12">
        <item x="1"/>
        <item x="8"/>
        <item x="6"/>
        <item x="2"/>
        <item x="3"/>
        <item x="5"/>
        <item x="7"/>
        <item x="4"/>
        <item x="10"/>
        <item x="9"/>
        <item x="0"/>
        <item t="default"/>
      </items>
    </pivotField>
    <pivotField axis="axisRow" showAll="0">
      <items count="20">
        <item x="13"/>
        <item x="2"/>
        <item x="14"/>
        <item x="3"/>
        <item x="15"/>
        <item x="4"/>
        <item x="5"/>
        <item x="16"/>
        <item x="17"/>
        <item x="6"/>
        <item x="7"/>
        <item x="8"/>
        <item x="9"/>
        <item x="10"/>
        <item x="11"/>
        <item x="12"/>
        <item x="0"/>
        <item x="1"/>
        <item m="1" x="18"/>
        <item t="default"/>
      </items>
    </pivotField>
    <pivotField showAll="0"/>
    <pivotField showAll="0"/>
    <pivotField showAll="0"/>
    <pivotField showAll="0"/>
    <pivotField showAll="0"/>
    <pivotField showAl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2"/>
  </colFields>
  <colItems count="6">
    <i>
      <x/>
    </i>
    <i i="1">
      <x v="1"/>
    </i>
    <i i="2">
      <x v="2"/>
    </i>
    <i i="3">
      <x v="3"/>
    </i>
    <i i="4">
      <x v="4"/>
    </i>
    <i i="5">
      <x v="5"/>
    </i>
  </colItems>
  <dataFields count="6">
    <dataField name=" MONTO LEY " fld="8" baseField="0" baseItem="0" numFmtId="3"/>
    <dataField name=" PRESUPUESTO VIGENTE" fld="9" baseField="0" baseItem="0"/>
    <dataField name=" PRESUPUESTO DECRETADO" fld="10" baseField="0" baseItem="0"/>
    <dataField name=" EJECUTADO AÑO" fld="11" baseField="0" baseItem="0"/>
    <dataField name=" ARRASTRE AÑO SIGUIENTE" fld="13" baseField="0" baseItem="0"/>
    <dataField name=" ARRASTRE AÑO SUB SIGUIENTE" fld="14" baseField="0" baseItem="0"/>
  </dataFields>
  <formats count="24">
    <format dxfId="44">
      <pivotArea field="0" grandRow="1" outline="0" collapsedLevelsAreSubtotals="1">
        <references count="1">
          <reference field="4294967294" count="5" selected="0">
            <x v="1"/>
            <x v="2"/>
            <x v="3"/>
            <x v="4"/>
            <x v="5"/>
          </reference>
        </references>
      </pivotArea>
    </format>
    <format dxfId="43">
      <pivotArea type="all" dataOnly="0" outline="0" fieldPosition="0"/>
    </format>
    <format dxfId="42">
      <pivotArea outline="0" collapsedLevelsAreSubtotals="1" fieldPosition="0"/>
    </format>
    <format dxfId="41">
      <pivotArea field="0" type="button" dataOnly="0" labelOnly="1" outline="0"/>
    </format>
    <format dxfId="40">
      <pivotArea dataOnly="0" labelOnly="1" grandRow="1" outline="0" fieldPosition="0"/>
    </format>
    <format dxfId="39">
      <pivotArea dataOnly="0" labelOnly="1" outline="0" fieldPosition="0">
        <references count="1">
          <reference field="4294967294" count="6">
            <x v="0"/>
            <x v="1"/>
            <x v="2"/>
            <x v="3"/>
            <x v="4"/>
            <x v="5"/>
          </reference>
        </references>
      </pivotArea>
    </format>
    <format dxfId="38">
      <pivotArea dataOnly="0" labelOnly="1" outline="0" fieldPosition="0">
        <references count="1">
          <reference field="4294967294" count="6">
            <x v="0"/>
            <x v="1"/>
            <x v="2"/>
            <x v="3"/>
            <x v="4"/>
            <x v="5"/>
          </reference>
        </references>
      </pivotArea>
    </format>
    <format dxfId="37">
      <pivotArea collapsedLevelsAreSubtotals="1" fieldPosition="0">
        <references count="2">
          <reference field="4294967294" count="1" selected="0">
            <x v="1"/>
          </reference>
          <reference field="1" count="0"/>
        </references>
      </pivotArea>
    </format>
    <format dxfId="36">
      <pivotArea collapsedLevelsAreSubtotals="1" fieldPosition="0">
        <references count="2">
          <reference field="4294967294" count="1" selected="0">
            <x v="2"/>
          </reference>
          <reference field="1" count="0"/>
        </references>
      </pivotArea>
    </format>
    <format dxfId="35">
      <pivotArea collapsedLevelsAreSubtotals="1" fieldPosition="0">
        <references count="2">
          <reference field="4294967294" count="1" selected="0">
            <x v="3"/>
          </reference>
          <reference field="1" count="0"/>
        </references>
      </pivotArea>
    </format>
    <format dxfId="34">
      <pivotArea collapsedLevelsAreSubtotals="1" fieldPosition="0">
        <references count="2">
          <reference field="4294967294" count="1" selected="0">
            <x v="4"/>
          </reference>
          <reference field="1" count="0"/>
        </references>
      </pivotArea>
    </format>
    <format dxfId="33">
      <pivotArea collapsedLevelsAreSubtotals="1" fieldPosition="0">
        <references count="2">
          <reference field="4294967294" count="1" selected="0">
            <x v="5"/>
          </reference>
          <reference field="1" count="0"/>
        </references>
      </pivotArea>
    </format>
    <format dxfId="17">
      <pivotArea type="all" dataOnly="0" outline="0" fieldPosition="0"/>
    </format>
    <format dxfId="16">
      <pivotArea outline="0" collapsedLevelsAreSubtotals="1" fieldPosition="0"/>
    </format>
    <format dxfId="15">
      <pivotArea field="1" type="button" dataOnly="0" labelOnly="1" outline="0" axis="axisRow" fieldPosition="0"/>
    </format>
    <format dxfId="14">
      <pivotArea dataOnly="0" labelOnly="1" fieldPosition="0">
        <references count="1">
          <reference field="1" count="0"/>
        </references>
      </pivotArea>
    </format>
    <format dxfId="13">
      <pivotArea dataOnly="0" labelOnly="1" grandRow="1" outline="0" fieldPosition="0"/>
    </format>
    <format dxfId="12">
      <pivotArea dataOnly="0" labelOnly="1" outline="0" fieldPosition="0">
        <references count="1">
          <reference field="4294967294" count="6">
            <x v="0"/>
            <x v="1"/>
            <x v="2"/>
            <x v="3"/>
            <x v="4"/>
            <x v="5"/>
          </reference>
        </references>
      </pivotArea>
    </format>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grandRow="1" outline="0"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9"/>
  <sheetViews>
    <sheetView view="pageLayout" topLeftCell="E619" zoomScale="70" zoomScaleNormal="100" zoomScalePageLayoutView="70" workbookViewId="0">
      <selection activeCell="M643" sqref="M643"/>
    </sheetView>
  </sheetViews>
  <sheetFormatPr baseColWidth="10" defaultRowHeight="15" x14ac:dyDescent="0.25"/>
  <cols>
    <col min="1" max="1" width="36.85546875" customWidth="1"/>
    <col min="2" max="2" width="22.7109375" customWidth="1"/>
    <col min="3" max="3" width="15.28515625" customWidth="1"/>
    <col min="4" max="4" width="32.7109375" customWidth="1"/>
    <col min="5" max="5" width="29.5703125" style="1" customWidth="1"/>
    <col min="6" max="6" width="55.5703125" customWidth="1"/>
    <col min="7" max="7" width="23.42578125" customWidth="1"/>
    <col min="8" max="8" width="20.7109375" customWidth="1"/>
    <col min="9" max="9" width="24.140625" style="2" customWidth="1"/>
    <col min="10" max="10" width="23.28515625" style="2" customWidth="1"/>
    <col min="11" max="11" width="35.28515625" style="2" customWidth="1"/>
    <col min="12" max="12" width="28" style="2" customWidth="1"/>
    <col min="13" max="13" width="21" style="3" customWidth="1"/>
    <col min="14" max="14" width="23.7109375" style="2" customWidth="1"/>
    <col min="15" max="15" width="26.28515625" style="2" customWidth="1"/>
  </cols>
  <sheetData>
    <row r="1" spans="1:15" ht="25.5" x14ac:dyDescent="0.25">
      <c r="A1" s="4" t="s">
        <v>1452</v>
      </c>
      <c r="B1" s="4" t="s">
        <v>1459</v>
      </c>
      <c r="C1" s="4" t="s">
        <v>1460</v>
      </c>
      <c r="D1" s="5" t="s">
        <v>0</v>
      </c>
      <c r="E1" s="6" t="s">
        <v>1</v>
      </c>
      <c r="F1" s="6" t="s">
        <v>2</v>
      </c>
      <c r="G1" s="6" t="s">
        <v>4</v>
      </c>
      <c r="H1" s="6" t="s">
        <v>5</v>
      </c>
      <c r="I1" s="6" t="s">
        <v>1461</v>
      </c>
      <c r="J1" s="6" t="s">
        <v>3</v>
      </c>
      <c r="K1" s="6" t="s">
        <v>1456</v>
      </c>
      <c r="L1" s="6" t="s">
        <v>1457</v>
      </c>
      <c r="M1" s="6" t="s">
        <v>1458</v>
      </c>
      <c r="N1" s="6" t="s">
        <v>1455</v>
      </c>
      <c r="O1" s="6" t="s">
        <v>1462</v>
      </c>
    </row>
    <row r="2" spans="1:15" ht="25.5" x14ac:dyDescent="0.25">
      <c r="A2" s="7" t="s">
        <v>6</v>
      </c>
      <c r="B2" s="7" t="s">
        <v>7</v>
      </c>
      <c r="C2" s="7" t="s">
        <v>8</v>
      </c>
      <c r="D2" s="8" t="s">
        <v>9</v>
      </c>
      <c r="E2" s="9" t="s">
        <v>10</v>
      </c>
      <c r="F2" s="7" t="s">
        <v>11</v>
      </c>
      <c r="G2" s="7" t="s">
        <v>12</v>
      </c>
      <c r="H2" s="7" t="s">
        <v>13</v>
      </c>
      <c r="I2" s="10">
        <v>884857</v>
      </c>
      <c r="J2" s="10">
        <v>0</v>
      </c>
      <c r="K2" s="10">
        <v>0</v>
      </c>
      <c r="L2" s="10">
        <v>0</v>
      </c>
      <c r="M2" s="11" t="str">
        <f t="shared" ref="M2:M65" si="0">IF(J2=0,"-",L2/J2)</f>
        <v>-</v>
      </c>
      <c r="N2" s="10">
        <v>0</v>
      </c>
      <c r="O2" s="10">
        <v>0</v>
      </c>
    </row>
    <row r="3" spans="1:15" ht="25.5" x14ac:dyDescent="0.25">
      <c r="A3" s="7" t="s">
        <v>14</v>
      </c>
      <c r="B3" s="7" t="s">
        <v>7</v>
      </c>
      <c r="C3" s="7" t="s">
        <v>8</v>
      </c>
      <c r="D3" s="8" t="s">
        <v>15</v>
      </c>
      <c r="E3" s="9" t="s">
        <v>16</v>
      </c>
      <c r="F3" s="7" t="s">
        <v>17</v>
      </c>
      <c r="G3" s="7" t="s">
        <v>12</v>
      </c>
      <c r="H3" s="7" t="s">
        <v>13</v>
      </c>
      <c r="I3" s="10">
        <v>180749</v>
      </c>
      <c r="J3" s="10">
        <v>0</v>
      </c>
      <c r="K3" s="10">
        <v>0</v>
      </c>
      <c r="L3" s="10">
        <v>0</v>
      </c>
      <c r="M3" s="11" t="str">
        <f t="shared" si="0"/>
        <v>-</v>
      </c>
      <c r="N3" s="10">
        <v>0</v>
      </c>
      <c r="O3" s="10">
        <v>0</v>
      </c>
    </row>
    <row r="4" spans="1:15" ht="25.5" x14ac:dyDescent="0.25">
      <c r="A4" s="7" t="s">
        <v>18</v>
      </c>
      <c r="B4" s="7" t="s">
        <v>19</v>
      </c>
      <c r="C4" s="7" t="s">
        <v>8</v>
      </c>
      <c r="D4" s="8" t="s">
        <v>19</v>
      </c>
      <c r="E4" s="9" t="s">
        <v>20</v>
      </c>
      <c r="F4" s="7" t="s">
        <v>21</v>
      </c>
      <c r="G4" s="7" t="s">
        <v>19</v>
      </c>
      <c r="H4" s="7" t="s">
        <v>19</v>
      </c>
      <c r="I4" s="10">
        <v>0</v>
      </c>
      <c r="J4" s="10">
        <v>1697571</v>
      </c>
      <c r="K4" s="10">
        <v>0</v>
      </c>
      <c r="L4" s="10">
        <v>0</v>
      </c>
      <c r="M4" s="11">
        <f t="shared" si="0"/>
        <v>0</v>
      </c>
      <c r="N4" s="10">
        <v>0</v>
      </c>
      <c r="O4" s="10">
        <v>0</v>
      </c>
    </row>
    <row r="5" spans="1:15" ht="25.5" x14ac:dyDescent="0.25">
      <c r="A5" s="7" t="s">
        <v>18</v>
      </c>
      <c r="B5" s="7" t="s">
        <v>22</v>
      </c>
      <c r="C5" s="7" t="s">
        <v>8</v>
      </c>
      <c r="D5" s="8" t="s">
        <v>23</v>
      </c>
      <c r="E5" s="9" t="s">
        <v>24</v>
      </c>
      <c r="F5" s="7" t="s">
        <v>25</v>
      </c>
      <c r="G5" s="7" t="s">
        <v>26</v>
      </c>
      <c r="H5" s="7" t="s">
        <v>26</v>
      </c>
      <c r="I5" s="10">
        <v>1636000</v>
      </c>
      <c r="J5" s="10">
        <v>0</v>
      </c>
      <c r="K5" s="10">
        <v>0</v>
      </c>
      <c r="L5" s="10">
        <v>0</v>
      </c>
      <c r="M5" s="11" t="str">
        <f t="shared" si="0"/>
        <v>-</v>
      </c>
      <c r="N5" s="10">
        <v>0</v>
      </c>
      <c r="O5" s="10">
        <v>0</v>
      </c>
    </row>
    <row r="6" spans="1:15" ht="25.5" x14ac:dyDescent="0.25">
      <c r="A6" s="7" t="s">
        <v>18</v>
      </c>
      <c r="B6" s="7" t="s">
        <v>22</v>
      </c>
      <c r="C6" s="7" t="s">
        <v>8</v>
      </c>
      <c r="D6" s="8" t="s">
        <v>27</v>
      </c>
      <c r="E6" s="9" t="s">
        <v>28</v>
      </c>
      <c r="F6" s="7" t="s">
        <v>29</v>
      </c>
      <c r="G6" s="7" t="s">
        <v>30</v>
      </c>
      <c r="H6" s="7" t="s">
        <v>31</v>
      </c>
      <c r="I6" s="10">
        <v>3298050</v>
      </c>
      <c r="J6" s="10">
        <v>0</v>
      </c>
      <c r="K6" s="10">
        <v>0</v>
      </c>
      <c r="L6" s="10">
        <v>0</v>
      </c>
      <c r="M6" s="11" t="str">
        <f t="shared" si="0"/>
        <v>-</v>
      </c>
      <c r="N6" s="10">
        <v>0</v>
      </c>
      <c r="O6" s="10">
        <v>0</v>
      </c>
    </row>
    <row r="7" spans="1:15" ht="25.5" x14ac:dyDescent="0.25">
      <c r="A7" s="7" t="s">
        <v>18</v>
      </c>
      <c r="B7" s="7" t="s">
        <v>22</v>
      </c>
      <c r="C7" s="7" t="s">
        <v>8</v>
      </c>
      <c r="D7" s="8" t="s">
        <v>32</v>
      </c>
      <c r="E7" s="9" t="s">
        <v>33</v>
      </c>
      <c r="F7" s="7" t="s">
        <v>34</v>
      </c>
      <c r="G7" s="7" t="s">
        <v>26</v>
      </c>
      <c r="H7" s="7" t="s">
        <v>26</v>
      </c>
      <c r="I7" s="10">
        <v>430330</v>
      </c>
      <c r="J7" s="10">
        <v>429361</v>
      </c>
      <c r="K7" s="10">
        <v>429361</v>
      </c>
      <c r="L7" s="10">
        <v>64041.356</v>
      </c>
      <c r="M7" s="11">
        <f t="shared" si="0"/>
        <v>0.14915503736948629</v>
      </c>
      <c r="N7" s="10">
        <v>0</v>
      </c>
      <c r="O7" s="10">
        <v>0</v>
      </c>
    </row>
    <row r="8" spans="1:15" ht="25.5" x14ac:dyDescent="0.25">
      <c r="A8" s="7" t="s">
        <v>18</v>
      </c>
      <c r="B8" s="7" t="s">
        <v>35</v>
      </c>
      <c r="C8" s="7" t="s">
        <v>8</v>
      </c>
      <c r="D8" s="8" t="s">
        <v>32</v>
      </c>
      <c r="E8" s="9" t="s">
        <v>36</v>
      </c>
      <c r="F8" s="7" t="s">
        <v>37</v>
      </c>
      <c r="G8" s="7" t="s">
        <v>38</v>
      </c>
      <c r="H8" s="7" t="s">
        <v>38</v>
      </c>
      <c r="I8" s="10">
        <v>3150400</v>
      </c>
      <c r="J8" s="10">
        <v>434974</v>
      </c>
      <c r="K8" s="10">
        <v>434974</v>
      </c>
      <c r="L8" s="10">
        <v>550.41200000000003</v>
      </c>
      <c r="M8" s="11">
        <f t="shared" si="0"/>
        <v>1.2653905750688549E-3</v>
      </c>
      <c r="N8" s="10">
        <v>5684170</v>
      </c>
      <c r="O8" s="10">
        <v>7565797</v>
      </c>
    </row>
    <row r="9" spans="1:15" ht="25.5" x14ac:dyDescent="0.25">
      <c r="A9" s="7" t="s">
        <v>18</v>
      </c>
      <c r="B9" s="7" t="s">
        <v>39</v>
      </c>
      <c r="C9" s="7" t="s">
        <v>8</v>
      </c>
      <c r="D9" s="8" t="s">
        <v>32</v>
      </c>
      <c r="E9" s="9" t="s">
        <v>40</v>
      </c>
      <c r="F9" s="7" t="s">
        <v>41</v>
      </c>
      <c r="G9" s="7" t="s">
        <v>42</v>
      </c>
      <c r="H9" s="7" t="s">
        <v>42</v>
      </c>
      <c r="I9" s="10">
        <v>358897</v>
      </c>
      <c r="J9" s="10">
        <v>399883</v>
      </c>
      <c r="K9" s="10">
        <v>399883</v>
      </c>
      <c r="L9" s="10">
        <v>188346.448</v>
      </c>
      <c r="M9" s="11">
        <f t="shared" si="0"/>
        <v>0.47100388863742648</v>
      </c>
      <c r="N9" s="10">
        <v>0</v>
      </c>
      <c r="O9" s="10">
        <v>0</v>
      </c>
    </row>
    <row r="10" spans="1:15" ht="25.5" x14ac:dyDescent="0.25">
      <c r="A10" s="7" t="s">
        <v>18</v>
      </c>
      <c r="B10" s="7" t="s">
        <v>43</v>
      </c>
      <c r="C10" s="7" t="s">
        <v>8</v>
      </c>
      <c r="D10" s="8" t="s">
        <v>1611</v>
      </c>
      <c r="E10" s="9" t="s">
        <v>44</v>
      </c>
      <c r="F10" s="7" t="s">
        <v>45</v>
      </c>
      <c r="G10" s="7" t="s">
        <v>46</v>
      </c>
      <c r="H10" s="7" t="s">
        <v>46</v>
      </c>
      <c r="I10" s="10">
        <v>1158395</v>
      </c>
      <c r="J10" s="10">
        <v>0</v>
      </c>
      <c r="K10" s="10">
        <v>0</v>
      </c>
      <c r="L10" s="10">
        <v>0</v>
      </c>
      <c r="M10" s="11" t="str">
        <f t="shared" si="0"/>
        <v>-</v>
      </c>
      <c r="N10" s="10">
        <v>0</v>
      </c>
      <c r="O10" s="10">
        <v>0</v>
      </c>
    </row>
    <row r="11" spans="1:15" ht="25.5" x14ac:dyDescent="0.25">
      <c r="A11" s="7" t="s">
        <v>18</v>
      </c>
      <c r="B11" s="7" t="s">
        <v>43</v>
      </c>
      <c r="C11" s="7" t="s">
        <v>8</v>
      </c>
      <c r="D11" s="8" t="s">
        <v>32</v>
      </c>
      <c r="E11" s="9" t="s">
        <v>47</v>
      </c>
      <c r="F11" s="7" t="s">
        <v>48</v>
      </c>
      <c r="G11" s="7" t="s">
        <v>49</v>
      </c>
      <c r="H11" s="7" t="s">
        <v>49</v>
      </c>
      <c r="I11" s="10">
        <v>184868</v>
      </c>
      <c r="J11" s="10">
        <v>222150</v>
      </c>
      <c r="K11" s="10">
        <v>222150</v>
      </c>
      <c r="L11" s="10">
        <v>222049.429</v>
      </c>
      <c r="M11" s="11">
        <f t="shared" si="0"/>
        <v>0.99954728336709431</v>
      </c>
      <c r="N11" s="10">
        <v>0</v>
      </c>
      <c r="O11" s="10">
        <v>0</v>
      </c>
    </row>
    <row r="12" spans="1:15" ht="25.5" x14ac:dyDescent="0.25">
      <c r="A12" s="7" t="s">
        <v>18</v>
      </c>
      <c r="B12" s="7" t="s">
        <v>256</v>
      </c>
      <c r="C12" s="7" t="s">
        <v>8</v>
      </c>
      <c r="D12" s="8" t="s">
        <v>32</v>
      </c>
      <c r="E12" s="9" t="s">
        <v>1532</v>
      </c>
      <c r="F12" s="7" t="s">
        <v>1533</v>
      </c>
      <c r="G12" s="7" t="s">
        <v>259</v>
      </c>
      <c r="H12" s="7" t="s">
        <v>260</v>
      </c>
      <c r="I12" s="10">
        <v>0</v>
      </c>
      <c r="J12" s="10">
        <v>1491208</v>
      </c>
      <c r="K12" s="10">
        <v>1491208</v>
      </c>
      <c r="L12" s="10">
        <v>0</v>
      </c>
      <c r="M12" s="11">
        <f t="shared" si="0"/>
        <v>0</v>
      </c>
      <c r="N12" s="10">
        <v>117924</v>
      </c>
      <c r="O12" s="10">
        <v>0</v>
      </c>
    </row>
    <row r="13" spans="1:15" ht="25.5" x14ac:dyDescent="0.25">
      <c r="A13" s="7" t="s">
        <v>18</v>
      </c>
      <c r="B13" s="7" t="s">
        <v>50</v>
      </c>
      <c r="C13" s="7" t="s">
        <v>8</v>
      </c>
      <c r="D13" s="8" t="s">
        <v>27</v>
      </c>
      <c r="E13" s="9" t="s">
        <v>51</v>
      </c>
      <c r="F13" s="7" t="s">
        <v>52</v>
      </c>
      <c r="G13" s="7" t="s">
        <v>53</v>
      </c>
      <c r="H13" s="7" t="s">
        <v>54</v>
      </c>
      <c r="I13" s="10">
        <v>1644445</v>
      </c>
      <c r="J13" s="10">
        <v>0</v>
      </c>
      <c r="K13" s="10">
        <v>0</v>
      </c>
      <c r="L13" s="10">
        <v>0</v>
      </c>
      <c r="M13" s="11" t="str">
        <f t="shared" si="0"/>
        <v>-</v>
      </c>
      <c r="N13" s="10">
        <v>0</v>
      </c>
      <c r="O13" s="10">
        <v>0</v>
      </c>
    </row>
    <row r="14" spans="1:15" ht="25.5" x14ac:dyDescent="0.25">
      <c r="A14" s="7" t="s">
        <v>18</v>
      </c>
      <c r="B14" s="7" t="s">
        <v>55</v>
      </c>
      <c r="C14" s="7" t="s">
        <v>8</v>
      </c>
      <c r="D14" s="8" t="s">
        <v>56</v>
      </c>
      <c r="E14" s="9" t="s">
        <v>57</v>
      </c>
      <c r="F14" s="7" t="s">
        <v>58</v>
      </c>
      <c r="G14" s="7" t="s">
        <v>59</v>
      </c>
      <c r="H14" s="7" t="s">
        <v>60</v>
      </c>
      <c r="I14" s="10">
        <v>1802570</v>
      </c>
      <c r="J14" s="10">
        <v>0</v>
      </c>
      <c r="K14" s="10">
        <v>0</v>
      </c>
      <c r="L14" s="10">
        <v>0</v>
      </c>
      <c r="M14" s="11" t="str">
        <f t="shared" si="0"/>
        <v>-</v>
      </c>
      <c r="N14" s="10">
        <v>0</v>
      </c>
      <c r="O14" s="10">
        <v>0</v>
      </c>
    </row>
    <row r="15" spans="1:15" ht="25.5" x14ac:dyDescent="0.25">
      <c r="A15" s="7" t="s">
        <v>18</v>
      </c>
      <c r="B15" s="7" t="s">
        <v>55</v>
      </c>
      <c r="C15" s="7" t="s">
        <v>8</v>
      </c>
      <c r="D15" s="8" t="s">
        <v>27</v>
      </c>
      <c r="E15" s="9" t="s">
        <v>61</v>
      </c>
      <c r="F15" s="7" t="s">
        <v>62</v>
      </c>
      <c r="G15" s="7" t="s">
        <v>63</v>
      </c>
      <c r="H15" s="7" t="s">
        <v>60</v>
      </c>
      <c r="I15" s="10">
        <v>820004</v>
      </c>
      <c r="J15" s="10">
        <v>0</v>
      </c>
      <c r="K15" s="10">
        <v>0</v>
      </c>
      <c r="L15" s="10">
        <v>0</v>
      </c>
      <c r="M15" s="11" t="str">
        <f t="shared" si="0"/>
        <v>-</v>
      </c>
      <c r="N15" s="10">
        <v>0</v>
      </c>
      <c r="O15" s="10">
        <v>0</v>
      </c>
    </row>
    <row r="16" spans="1:15" ht="25.5" x14ac:dyDescent="0.25">
      <c r="A16" s="7" t="s">
        <v>18</v>
      </c>
      <c r="B16" s="7" t="s">
        <v>64</v>
      </c>
      <c r="C16" s="7" t="s">
        <v>8</v>
      </c>
      <c r="D16" s="8" t="s">
        <v>32</v>
      </c>
      <c r="E16" s="9" t="s">
        <v>65</v>
      </c>
      <c r="F16" s="7" t="s">
        <v>66</v>
      </c>
      <c r="G16" s="7" t="s">
        <v>67</v>
      </c>
      <c r="H16" s="7" t="s">
        <v>67</v>
      </c>
      <c r="I16" s="10">
        <v>272567</v>
      </c>
      <c r="J16" s="10">
        <v>122508</v>
      </c>
      <c r="K16" s="10">
        <v>122508</v>
      </c>
      <c r="L16" s="10">
        <v>395.45800000000003</v>
      </c>
      <c r="M16" s="11">
        <f t="shared" si="0"/>
        <v>3.2280177621053321E-3</v>
      </c>
      <c r="N16" s="10">
        <v>3122006</v>
      </c>
      <c r="O16" s="10">
        <v>2401936</v>
      </c>
    </row>
    <row r="17" spans="1:15" ht="25.5" x14ac:dyDescent="0.25">
      <c r="A17" s="7" t="s">
        <v>18</v>
      </c>
      <c r="B17" s="7" t="s">
        <v>64</v>
      </c>
      <c r="C17" s="7" t="s">
        <v>8</v>
      </c>
      <c r="D17" s="8" t="s">
        <v>27</v>
      </c>
      <c r="E17" s="9" t="s">
        <v>68</v>
      </c>
      <c r="F17" s="7" t="s">
        <v>69</v>
      </c>
      <c r="G17" s="7" t="s">
        <v>67</v>
      </c>
      <c r="H17" s="7" t="s">
        <v>67</v>
      </c>
      <c r="I17" s="10">
        <v>336144</v>
      </c>
      <c r="J17" s="10">
        <v>0</v>
      </c>
      <c r="K17" s="10">
        <v>0</v>
      </c>
      <c r="L17" s="10">
        <v>0</v>
      </c>
      <c r="M17" s="11" t="str">
        <f t="shared" si="0"/>
        <v>-</v>
      </c>
      <c r="N17" s="10">
        <v>0</v>
      </c>
      <c r="O17" s="10">
        <v>0</v>
      </c>
    </row>
    <row r="18" spans="1:15" ht="25.5" x14ac:dyDescent="0.25">
      <c r="A18" s="7" t="s">
        <v>18</v>
      </c>
      <c r="B18" s="7" t="s">
        <v>64</v>
      </c>
      <c r="C18" s="7" t="s">
        <v>8</v>
      </c>
      <c r="D18" s="8" t="s">
        <v>32</v>
      </c>
      <c r="E18" s="9" t="s">
        <v>70</v>
      </c>
      <c r="F18" s="7" t="s">
        <v>71</v>
      </c>
      <c r="G18" s="7" t="s">
        <v>67</v>
      </c>
      <c r="H18" s="7" t="s">
        <v>67</v>
      </c>
      <c r="I18" s="10">
        <v>102864</v>
      </c>
      <c r="J18" s="10">
        <v>191112</v>
      </c>
      <c r="K18" s="10">
        <v>191112</v>
      </c>
      <c r="L18" s="10">
        <v>103437.211</v>
      </c>
      <c r="M18" s="11">
        <f t="shared" si="0"/>
        <v>0.54123870295952115</v>
      </c>
      <c r="N18" s="10">
        <v>0</v>
      </c>
      <c r="O18" s="10">
        <v>0</v>
      </c>
    </row>
    <row r="19" spans="1:15" ht="25.5" x14ac:dyDescent="0.25">
      <c r="A19" s="7" t="s">
        <v>18</v>
      </c>
      <c r="B19" s="7" t="s">
        <v>72</v>
      </c>
      <c r="C19" s="7" t="s">
        <v>8</v>
      </c>
      <c r="D19" s="8" t="s">
        <v>56</v>
      </c>
      <c r="E19" s="9" t="s">
        <v>73</v>
      </c>
      <c r="F19" s="7" t="s">
        <v>74</v>
      </c>
      <c r="G19" s="7" t="s">
        <v>75</v>
      </c>
      <c r="H19" s="7" t="s">
        <v>76</v>
      </c>
      <c r="I19" s="10">
        <v>1317377</v>
      </c>
      <c r="J19" s="10">
        <v>0</v>
      </c>
      <c r="K19" s="10">
        <v>0</v>
      </c>
      <c r="L19" s="10">
        <v>0</v>
      </c>
      <c r="M19" s="11" t="str">
        <f t="shared" si="0"/>
        <v>-</v>
      </c>
      <c r="N19" s="10">
        <v>0</v>
      </c>
      <c r="O19" s="10">
        <v>0</v>
      </c>
    </row>
    <row r="20" spans="1:15" ht="25.5" x14ac:dyDescent="0.25">
      <c r="A20" s="7" t="s">
        <v>18</v>
      </c>
      <c r="B20" s="7" t="s">
        <v>72</v>
      </c>
      <c r="C20" s="7" t="s">
        <v>8</v>
      </c>
      <c r="D20" s="8" t="s">
        <v>32</v>
      </c>
      <c r="E20" s="9" t="s">
        <v>77</v>
      </c>
      <c r="F20" s="7" t="s">
        <v>78</v>
      </c>
      <c r="G20" s="7" t="s">
        <v>75</v>
      </c>
      <c r="H20" s="7" t="s">
        <v>76</v>
      </c>
      <c r="I20" s="10">
        <v>308795</v>
      </c>
      <c r="J20" s="10">
        <v>360118</v>
      </c>
      <c r="K20" s="10">
        <v>360118</v>
      </c>
      <c r="L20" s="10">
        <v>117269.636</v>
      </c>
      <c r="M20" s="11">
        <f t="shared" si="0"/>
        <v>0.32564225059563812</v>
      </c>
      <c r="N20" s="10">
        <v>0</v>
      </c>
      <c r="O20" s="10">
        <v>0</v>
      </c>
    </row>
    <row r="21" spans="1:15" ht="25.5" x14ac:dyDescent="0.25">
      <c r="A21" s="7" t="s">
        <v>18</v>
      </c>
      <c r="B21" s="7" t="s">
        <v>79</v>
      </c>
      <c r="C21" s="7" t="s">
        <v>8</v>
      </c>
      <c r="D21" s="8" t="s">
        <v>23</v>
      </c>
      <c r="E21" s="9" t="s">
        <v>80</v>
      </c>
      <c r="F21" s="7" t="s">
        <v>81</v>
      </c>
      <c r="G21" s="7" t="s">
        <v>12</v>
      </c>
      <c r="H21" s="7" t="s">
        <v>13</v>
      </c>
      <c r="I21" s="10">
        <v>2785193</v>
      </c>
      <c r="J21" s="10">
        <v>0</v>
      </c>
      <c r="K21" s="10">
        <v>0</v>
      </c>
      <c r="L21" s="10">
        <v>0</v>
      </c>
      <c r="M21" s="11" t="str">
        <f t="shared" si="0"/>
        <v>-</v>
      </c>
      <c r="N21" s="10">
        <v>0</v>
      </c>
      <c r="O21" s="10">
        <v>0</v>
      </c>
    </row>
    <row r="22" spans="1:15" ht="25.5" x14ac:dyDescent="0.25">
      <c r="A22" s="7" t="s">
        <v>18</v>
      </c>
      <c r="B22" s="7" t="s">
        <v>79</v>
      </c>
      <c r="C22" s="7" t="s">
        <v>8</v>
      </c>
      <c r="D22" s="8" t="s">
        <v>82</v>
      </c>
      <c r="E22" s="9" t="s">
        <v>83</v>
      </c>
      <c r="F22" s="7" t="s">
        <v>84</v>
      </c>
      <c r="G22" s="7" t="s">
        <v>12</v>
      </c>
      <c r="H22" s="7" t="s">
        <v>13</v>
      </c>
      <c r="I22" s="10">
        <v>1296246</v>
      </c>
      <c r="J22" s="10">
        <v>0</v>
      </c>
      <c r="K22" s="10">
        <v>0</v>
      </c>
      <c r="L22" s="10">
        <v>0</v>
      </c>
      <c r="M22" s="11" t="str">
        <f t="shared" si="0"/>
        <v>-</v>
      </c>
      <c r="N22" s="10">
        <v>0</v>
      </c>
      <c r="O22" s="10">
        <v>0</v>
      </c>
    </row>
    <row r="23" spans="1:15" ht="25.5" x14ac:dyDescent="0.25">
      <c r="A23" s="7" t="s">
        <v>18</v>
      </c>
      <c r="B23" s="7" t="s">
        <v>79</v>
      </c>
      <c r="C23" s="7" t="s">
        <v>8</v>
      </c>
      <c r="D23" s="8" t="s">
        <v>27</v>
      </c>
      <c r="E23" s="9" t="s">
        <v>85</v>
      </c>
      <c r="F23" s="7" t="s">
        <v>86</v>
      </c>
      <c r="G23" s="7" t="s">
        <v>87</v>
      </c>
      <c r="H23" s="7" t="s">
        <v>87</v>
      </c>
      <c r="I23" s="10">
        <v>963949</v>
      </c>
      <c r="J23" s="10">
        <v>0</v>
      </c>
      <c r="K23" s="10">
        <v>0</v>
      </c>
      <c r="L23" s="10">
        <v>0</v>
      </c>
      <c r="M23" s="11" t="str">
        <f t="shared" si="0"/>
        <v>-</v>
      </c>
      <c r="N23" s="10">
        <v>0</v>
      </c>
      <c r="O23" s="10">
        <v>0</v>
      </c>
    </row>
    <row r="24" spans="1:15" ht="25.5" x14ac:dyDescent="0.25">
      <c r="A24" s="7" t="s">
        <v>18</v>
      </c>
      <c r="B24" s="7" t="s">
        <v>79</v>
      </c>
      <c r="C24" s="7" t="s">
        <v>8</v>
      </c>
      <c r="D24" s="8" t="s">
        <v>32</v>
      </c>
      <c r="E24" s="9" t="s">
        <v>1463</v>
      </c>
      <c r="F24" s="7" t="s">
        <v>1464</v>
      </c>
      <c r="G24" s="7" t="s">
        <v>87</v>
      </c>
      <c r="H24" s="7" t="s">
        <v>87</v>
      </c>
      <c r="I24" s="10">
        <v>0</v>
      </c>
      <c r="J24" s="10">
        <v>162615</v>
      </c>
      <c r="K24" s="10">
        <v>162615</v>
      </c>
      <c r="L24" s="10">
        <v>356.98</v>
      </c>
      <c r="M24" s="11">
        <f t="shared" si="0"/>
        <v>2.1952464409802294E-3</v>
      </c>
      <c r="N24" s="10">
        <v>87347</v>
      </c>
      <c r="O24" s="10">
        <v>0</v>
      </c>
    </row>
    <row r="25" spans="1:15" ht="25.5" x14ac:dyDescent="0.25">
      <c r="A25" s="7" t="s">
        <v>18</v>
      </c>
      <c r="B25" s="7" t="s">
        <v>88</v>
      </c>
      <c r="C25" s="7" t="s">
        <v>8</v>
      </c>
      <c r="D25" s="8" t="s">
        <v>23</v>
      </c>
      <c r="E25" s="9" t="s">
        <v>89</v>
      </c>
      <c r="F25" s="7" t="s">
        <v>90</v>
      </c>
      <c r="G25" s="7" t="s">
        <v>12</v>
      </c>
      <c r="H25" s="7" t="s">
        <v>13</v>
      </c>
      <c r="I25" s="10">
        <v>2209526</v>
      </c>
      <c r="J25" s="10">
        <v>0</v>
      </c>
      <c r="K25" s="10">
        <v>0</v>
      </c>
      <c r="L25" s="10">
        <v>0</v>
      </c>
      <c r="M25" s="11" t="str">
        <f t="shared" si="0"/>
        <v>-</v>
      </c>
      <c r="N25" s="10">
        <v>0</v>
      </c>
      <c r="O25" s="10">
        <v>0</v>
      </c>
    </row>
    <row r="26" spans="1:15" ht="38.25" x14ac:dyDescent="0.25">
      <c r="A26" s="7" t="s">
        <v>18</v>
      </c>
      <c r="B26" s="7" t="s">
        <v>88</v>
      </c>
      <c r="C26" s="7" t="s">
        <v>8</v>
      </c>
      <c r="D26" s="8" t="s">
        <v>32</v>
      </c>
      <c r="E26" s="9" t="s">
        <v>91</v>
      </c>
      <c r="F26" s="7" t="s">
        <v>92</v>
      </c>
      <c r="G26" s="7" t="s">
        <v>93</v>
      </c>
      <c r="H26" s="7" t="s">
        <v>94</v>
      </c>
      <c r="I26" s="10">
        <v>805633</v>
      </c>
      <c r="J26" s="10">
        <v>10300</v>
      </c>
      <c r="K26" s="10">
        <v>10300</v>
      </c>
      <c r="L26" s="10">
        <v>0</v>
      </c>
      <c r="M26" s="11">
        <f t="shared" si="0"/>
        <v>0</v>
      </c>
      <c r="N26" s="10">
        <v>684259</v>
      </c>
      <c r="O26" s="10">
        <v>0</v>
      </c>
    </row>
    <row r="27" spans="1:15" ht="25.5" x14ac:dyDescent="0.25">
      <c r="A27" s="7" t="s">
        <v>18</v>
      </c>
      <c r="B27" s="7" t="s">
        <v>88</v>
      </c>
      <c r="C27" s="7" t="s">
        <v>8</v>
      </c>
      <c r="D27" s="8" t="s">
        <v>32</v>
      </c>
      <c r="E27" s="9" t="s">
        <v>95</v>
      </c>
      <c r="F27" s="7" t="s">
        <v>96</v>
      </c>
      <c r="G27" s="7" t="s">
        <v>97</v>
      </c>
      <c r="H27" s="7" t="s">
        <v>98</v>
      </c>
      <c r="I27" s="10">
        <v>179128</v>
      </c>
      <c r="J27" s="10">
        <v>253762</v>
      </c>
      <c r="K27" s="10">
        <v>253762</v>
      </c>
      <c r="L27" s="10">
        <v>210369.34599999999</v>
      </c>
      <c r="M27" s="11">
        <f t="shared" si="0"/>
        <v>0.82900255357382113</v>
      </c>
      <c r="N27" s="10">
        <v>0</v>
      </c>
      <c r="O27" s="10">
        <v>0</v>
      </c>
    </row>
    <row r="28" spans="1:15" ht="25.5" x14ac:dyDescent="0.25">
      <c r="A28" s="7" t="s">
        <v>99</v>
      </c>
      <c r="B28" s="7" t="s">
        <v>19</v>
      </c>
      <c r="C28" s="7" t="s">
        <v>8</v>
      </c>
      <c r="D28" s="8" t="s">
        <v>19</v>
      </c>
      <c r="E28" s="9" t="s">
        <v>20</v>
      </c>
      <c r="F28" s="7" t="s">
        <v>21</v>
      </c>
      <c r="G28" s="7" t="s">
        <v>19</v>
      </c>
      <c r="H28" s="7" t="s">
        <v>19</v>
      </c>
      <c r="I28" s="10">
        <v>0</v>
      </c>
      <c r="J28" s="10">
        <v>-1</v>
      </c>
      <c r="K28" s="10">
        <v>0</v>
      </c>
      <c r="L28" s="10">
        <v>0</v>
      </c>
      <c r="M28" s="11">
        <f t="shared" si="0"/>
        <v>0</v>
      </c>
      <c r="N28" s="10">
        <v>0</v>
      </c>
      <c r="O28" s="10">
        <v>0</v>
      </c>
    </row>
    <row r="29" spans="1:15" ht="25.5" x14ac:dyDescent="0.25">
      <c r="A29" s="7" t="s">
        <v>99</v>
      </c>
      <c r="B29" s="7" t="s">
        <v>100</v>
      </c>
      <c r="C29" s="7" t="s">
        <v>101</v>
      </c>
      <c r="D29" s="8" t="s">
        <v>102</v>
      </c>
      <c r="E29" s="9" t="s">
        <v>103</v>
      </c>
      <c r="F29" s="7" t="s">
        <v>104</v>
      </c>
      <c r="G29" s="7" t="s">
        <v>105</v>
      </c>
      <c r="H29" s="7" t="s">
        <v>105</v>
      </c>
      <c r="I29" s="10">
        <v>215993</v>
      </c>
      <c r="J29" s="10">
        <v>213740</v>
      </c>
      <c r="K29" s="10">
        <v>213740</v>
      </c>
      <c r="L29" s="10">
        <v>100</v>
      </c>
      <c r="M29" s="11">
        <f t="shared" si="0"/>
        <v>4.6785814541031159E-4</v>
      </c>
      <c r="N29" s="10">
        <v>0</v>
      </c>
      <c r="O29" s="10">
        <v>0</v>
      </c>
    </row>
    <row r="30" spans="1:15" ht="38.25" x14ac:dyDescent="0.25">
      <c r="A30" s="7" t="s">
        <v>99</v>
      </c>
      <c r="B30" s="7" t="s">
        <v>100</v>
      </c>
      <c r="C30" s="7" t="s">
        <v>101</v>
      </c>
      <c r="D30" s="8" t="s">
        <v>106</v>
      </c>
      <c r="E30" s="9" t="s">
        <v>107</v>
      </c>
      <c r="F30" s="7" t="s">
        <v>108</v>
      </c>
      <c r="G30" s="7" t="s">
        <v>105</v>
      </c>
      <c r="H30" s="7" t="s">
        <v>105</v>
      </c>
      <c r="I30" s="10">
        <v>92900</v>
      </c>
      <c r="J30" s="10">
        <v>96909</v>
      </c>
      <c r="K30" s="10">
        <v>96909</v>
      </c>
      <c r="L30" s="10">
        <v>100</v>
      </c>
      <c r="M30" s="11">
        <f t="shared" si="0"/>
        <v>1.0318959023413719E-3</v>
      </c>
      <c r="N30" s="10">
        <v>30899</v>
      </c>
      <c r="O30" s="10">
        <v>0</v>
      </c>
    </row>
    <row r="31" spans="1:15" ht="38.25" x14ac:dyDescent="0.25">
      <c r="A31" s="7" t="s">
        <v>99</v>
      </c>
      <c r="B31" s="7" t="s">
        <v>100</v>
      </c>
      <c r="C31" s="7" t="s">
        <v>101</v>
      </c>
      <c r="D31" s="8" t="s">
        <v>106</v>
      </c>
      <c r="E31" s="9" t="s">
        <v>109</v>
      </c>
      <c r="F31" s="7" t="s">
        <v>110</v>
      </c>
      <c r="G31" s="7" t="s">
        <v>105</v>
      </c>
      <c r="H31" s="7" t="s">
        <v>105</v>
      </c>
      <c r="I31" s="10">
        <v>85831</v>
      </c>
      <c r="J31" s="10">
        <v>95463</v>
      </c>
      <c r="K31" s="10">
        <v>95463</v>
      </c>
      <c r="L31" s="10">
        <v>63.006999999999998</v>
      </c>
      <c r="M31" s="11">
        <f t="shared" si="0"/>
        <v>6.6001487487298742E-4</v>
      </c>
      <c r="N31" s="10">
        <v>0</v>
      </c>
      <c r="O31" s="10">
        <v>0</v>
      </c>
    </row>
    <row r="32" spans="1:15" ht="38.25" x14ac:dyDescent="0.25">
      <c r="A32" s="7" t="s">
        <v>99</v>
      </c>
      <c r="B32" s="7" t="s">
        <v>100</v>
      </c>
      <c r="C32" s="7" t="s">
        <v>101</v>
      </c>
      <c r="D32" s="8" t="s">
        <v>106</v>
      </c>
      <c r="E32" s="9" t="s">
        <v>111</v>
      </c>
      <c r="F32" s="7" t="s">
        <v>112</v>
      </c>
      <c r="G32" s="7" t="s">
        <v>105</v>
      </c>
      <c r="H32" s="7" t="s">
        <v>113</v>
      </c>
      <c r="I32" s="10">
        <v>121677</v>
      </c>
      <c r="J32" s="10">
        <v>120490</v>
      </c>
      <c r="K32" s="10">
        <v>120490</v>
      </c>
      <c r="L32" s="10">
        <v>88.424000000000007</v>
      </c>
      <c r="M32" s="11">
        <f t="shared" si="0"/>
        <v>7.3387003070794266E-4</v>
      </c>
      <c r="N32" s="10">
        <v>0</v>
      </c>
      <c r="O32" s="10">
        <v>0</v>
      </c>
    </row>
    <row r="33" spans="1:15" ht="25.5" x14ac:dyDescent="0.25">
      <c r="A33" s="7" t="s">
        <v>99</v>
      </c>
      <c r="B33" s="7" t="s">
        <v>100</v>
      </c>
      <c r="C33" s="7" t="s">
        <v>101</v>
      </c>
      <c r="D33" s="8" t="s">
        <v>102</v>
      </c>
      <c r="E33" s="9" t="s">
        <v>114</v>
      </c>
      <c r="F33" s="7" t="s">
        <v>115</v>
      </c>
      <c r="G33" s="7" t="s">
        <v>105</v>
      </c>
      <c r="H33" s="7" t="s">
        <v>105</v>
      </c>
      <c r="I33" s="10">
        <v>878516</v>
      </c>
      <c r="J33" s="10">
        <v>0</v>
      </c>
      <c r="K33" s="10">
        <v>0</v>
      </c>
      <c r="L33" s="10">
        <v>0</v>
      </c>
      <c r="M33" s="11" t="str">
        <f t="shared" si="0"/>
        <v>-</v>
      </c>
      <c r="N33" s="10">
        <v>0</v>
      </c>
      <c r="O33" s="10">
        <v>0</v>
      </c>
    </row>
    <row r="34" spans="1:15" ht="38.25" x14ac:dyDescent="0.25">
      <c r="A34" s="7" t="s">
        <v>99</v>
      </c>
      <c r="B34" s="7" t="s">
        <v>100</v>
      </c>
      <c r="C34" s="7" t="s">
        <v>101</v>
      </c>
      <c r="D34" s="8" t="s">
        <v>106</v>
      </c>
      <c r="E34" s="9" t="s">
        <v>116</v>
      </c>
      <c r="F34" s="7" t="s">
        <v>117</v>
      </c>
      <c r="G34" s="7" t="s">
        <v>105</v>
      </c>
      <c r="H34" s="7" t="s">
        <v>13</v>
      </c>
      <c r="I34" s="10">
        <v>129147</v>
      </c>
      <c r="J34" s="10">
        <v>73223</v>
      </c>
      <c r="K34" s="10">
        <v>73223</v>
      </c>
      <c r="L34" s="10">
        <v>87.710999999999999</v>
      </c>
      <c r="M34" s="11">
        <f t="shared" si="0"/>
        <v>1.1978613277248951E-3</v>
      </c>
      <c r="N34" s="10">
        <v>0</v>
      </c>
      <c r="O34" s="10">
        <v>0</v>
      </c>
    </row>
    <row r="35" spans="1:15" ht="25.5" x14ac:dyDescent="0.25">
      <c r="A35" s="7" t="s">
        <v>99</v>
      </c>
      <c r="B35" s="7" t="s">
        <v>100</v>
      </c>
      <c r="C35" s="7" t="s">
        <v>101</v>
      </c>
      <c r="D35" s="8" t="s">
        <v>118</v>
      </c>
      <c r="E35" s="9" t="s">
        <v>119</v>
      </c>
      <c r="F35" s="7" t="s">
        <v>120</v>
      </c>
      <c r="G35" s="7" t="s">
        <v>105</v>
      </c>
      <c r="H35" s="7" t="s">
        <v>105</v>
      </c>
      <c r="I35" s="10">
        <v>255625</v>
      </c>
      <c r="J35" s="10">
        <v>0</v>
      </c>
      <c r="K35" s="10">
        <v>0</v>
      </c>
      <c r="L35" s="10">
        <v>0</v>
      </c>
      <c r="M35" s="11" t="str">
        <f t="shared" si="0"/>
        <v>-</v>
      </c>
      <c r="N35" s="10">
        <v>0</v>
      </c>
      <c r="O35" s="10">
        <v>0</v>
      </c>
    </row>
    <row r="36" spans="1:15" ht="25.5" x14ac:dyDescent="0.25">
      <c r="A36" s="7" t="s">
        <v>99</v>
      </c>
      <c r="B36" s="7" t="s">
        <v>100</v>
      </c>
      <c r="C36" s="7" t="s">
        <v>8</v>
      </c>
      <c r="D36" s="8" t="s">
        <v>121</v>
      </c>
      <c r="E36" s="9" t="s">
        <v>122</v>
      </c>
      <c r="F36" s="7" t="s">
        <v>123</v>
      </c>
      <c r="G36" s="7" t="s">
        <v>105</v>
      </c>
      <c r="H36" s="7" t="s">
        <v>105</v>
      </c>
      <c r="I36" s="10">
        <v>2658500</v>
      </c>
      <c r="J36" s="10">
        <v>2658500</v>
      </c>
      <c r="K36" s="10">
        <v>2658500</v>
      </c>
      <c r="L36" s="10">
        <v>2143055.9419999998</v>
      </c>
      <c r="M36" s="11">
        <f t="shared" si="0"/>
        <v>0.80611470453263112</v>
      </c>
      <c r="N36" s="10">
        <v>1533750</v>
      </c>
      <c r="O36" s="10">
        <v>0</v>
      </c>
    </row>
    <row r="37" spans="1:15" ht="25.5" x14ac:dyDescent="0.25">
      <c r="A37" s="7" t="s">
        <v>99</v>
      </c>
      <c r="B37" s="7" t="s">
        <v>100</v>
      </c>
      <c r="C37" s="7" t="s">
        <v>8</v>
      </c>
      <c r="D37" s="8" t="s">
        <v>124</v>
      </c>
      <c r="E37" s="9" t="s">
        <v>125</v>
      </c>
      <c r="F37" s="7" t="s">
        <v>126</v>
      </c>
      <c r="G37" s="7" t="s">
        <v>105</v>
      </c>
      <c r="H37" s="7" t="s">
        <v>105</v>
      </c>
      <c r="I37" s="10">
        <v>5072008</v>
      </c>
      <c r="J37" s="10">
        <v>3770724</v>
      </c>
      <c r="K37" s="10">
        <v>3770724</v>
      </c>
      <c r="L37" s="10">
        <v>1745807.436</v>
      </c>
      <c r="M37" s="11">
        <f t="shared" si="0"/>
        <v>0.46298998176477513</v>
      </c>
      <c r="N37" s="10">
        <v>1280186</v>
      </c>
      <c r="O37" s="10">
        <v>0</v>
      </c>
    </row>
    <row r="38" spans="1:15" ht="38.25" x14ac:dyDescent="0.25">
      <c r="A38" s="7" t="s">
        <v>99</v>
      </c>
      <c r="B38" s="7" t="s">
        <v>22</v>
      </c>
      <c r="C38" s="7" t="s">
        <v>8</v>
      </c>
      <c r="D38" s="8" t="s">
        <v>106</v>
      </c>
      <c r="E38" s="9" t="s">
        <v>127</v>
      </c>
      <c r="F38" s="7" t="s">
        <v>128</v>
      </c>
      <c r="G38" s="7" t="s">
        <v>26</v>
      </c>
      <c r="H38" s="7" t="s">
        <v>129</v>
      </c>
      <c r="I38" s="10">
        <v>2128730</v>
      </c>
      <c r="J38" s="10">
        <v>1563642</v>
      </c>
      <c r="K38" s="10">
        <v>1563642</v>
      </c>
      <c r="L38" s="10">
        <v>0</v>
      </c>
      <c r="M38" s="11">
        <f t="shared" si="0"/>
        <v>0</v>
      </c>
      <c r="N38" s="10">
        <v>0</v>
      </c>
      <c r="O38" s="10">
        <v>0</v>
      </c>
    </row>
    <row r="39" spans="1:15" ht="25.5" x14ac:dyDescent="0.25">
      <c r="A39" s="7" t="s">
        <v>99</v>
      </c>
      <c r="B39" s="7" t="s">
        <v>22</v>
      </c>
      <c r="C39" s="7" t="s">
        <v>8</v>
      </c>
      <c r="D39" s="8" t="s">
        <v>121</v>
      </c>
      <c r="E39" s="9" t="s">
        <v>130</v>
      </c>
      <c r="F39" s="7" t="s">
        <v>131</v>
      </c>
      <c r="G39" s="7" t="s">
        <v>26</v>
      </c>
      <c r="H39" s="7" t="s">
        <v>26</v>
      </c>
      <c r="I39" s="10">
        <v>1418514</v>
      </c>
      <c r="J39" s="10">
        <v>1718514</v>
      </c>
      <c r="K39" s="10">
        <v>1718514</v>
      </c>
      <c r="L39" s="10">
        <v>868891.51500000001</v>
      </c>
      <c r="M39" s="11">
        <f t="shared" si="0"/>
        <v>0.50560630579675236</v>
      </c>
      <c r="N39" s="10">
        <v>1000000</v>
      </c>
      <c r="O39" s="10">
        <v>0</v>
      </c>
    </row>
    <row r="40" spans="1:15" ht="25.5" x14ac:dyDescent="0.25">
      <c r="A40" s="7" t="s">
        <v>99</v>
      </c>
      <c r="B40" s="7" t="s">
        <v>22</v>
      </c>
      <c r="C40" s="7" t="s">
        <v>8</v>
      </c>
      <c r="D40" s="8" t="s">
        <v>124</v>
      </c>
      <c r="E40" s="9" t="s">
        <v>132</v>
      </c>
      <c r="F40" s="7" t="s">
        <v>133</v>
      </c>
      <c r="G40" s="7" t="s">
        <v>30</v>
      </c>
      <c r="H40" s="7" t="s">
        <v>134</v>
      </c>
      <c r="I40" s="10">
        <v>2556189</v>
      </c>
      <c r="J40" s="10">
        <v>2816650</v>
      </c>
      <c r="K40" s="10">
        <v>2816650</v>
      </c>
      <c r="L40" s="10">
        <v>399423.73800000001</v>
      </c>
      <c r="M40" s="11">
        <f t="shared" si="0"/>
        <v>0.14180808336144002</v>
      </c>
      <c r="N40" s="10">
        <v>2197350</v>
      </c>
      <c r="O40" s="10">
        <v>0</v>
      </c>
    </row>
    <row r="41" spans="1:15" ht="25.5" x14ac:dyDescent="0.25">
      <c r="A41" s="7" t="s">
        <v>99</v>
      </c>
      <c r="B41" s="7" t="s">
        <v>135</v>
      </c>
      <c r="C41" s="7" t="s">
        <v>8</v>
      </c>
      <c r="D41" s="8" t="s">
        <v>106</v>
      </c>
      <c r="E41" s="9" t="s">
        <v>136</v>
      </c>
      <c r="F41" s="7" t="s">
        <v>137</v>
      </c>
      <c r="G41" s="7" t="s">
        <v>138</v>
      </c>
      <c r="H41" s="7" t="s">
        <v>138</v>
      </c>
      <c r="I41" s="10">
        <v>566465</v>
      </c>
      <c r="J41" s="10">
        <v>187615</v>
      </c>
      <c r="K41" s="10">
        <v>187615</v>
      </c>
      <c r="L41" s="10">
        <v>41808.941000000006</v>
      </c>
      <c r="M41" s="11">
        <f t="shared" si="0"/>
        <v>0.22284434080430673</v>
      </c>
      <c r="N41" s="10">
        <v>378800</v>
      </c>
      <c r="O41" s="10">
        <v>0</v>
      </c>
    </row>
    <row r="42" spans="1:15" ht="25.5" x14ac:dyDescent="0.25">
      <c r="A42" s="7" t="s">
        <v>99</v>
      </c>
      <c r="B42" s="7" t="s">
        <v>135</v>
      </c>
      <c r="C42" s="7" t="s">
        <v>8</v>
      </c>
      <c r="D42" s="8" t="s">
        <v>106</v>
      </c>
      <c r="E42" s="9" t="s">
        <v>139</v>
      </c>
      <c r="F42" s="7" t="s">
        <v>140</v>
      </c>
      <c r="G42" s="7" t="s">
        <v>138</v>
      </c>
      <c r="H42" s="7" t="s">
        <v>138</v>
      </c>
      <c r="I42" s="10">
        <v>337629</v>
      </c>
      <c r="J42" s="10">
        <v>314969</v>
      </c>
      <c r="K42" s="10">
        <v>314969</v>
      </c>
      <c r="L42" s="10">
        <v>185312.20699999999</v>
      </c>
      <c r="M42" s="11">
        <f t="shared" si="0"/>
        <v>0.58835062180722542</v>
      </c>
      <c r="N42" s="10">
        <v>0</v>
      </c>
      <c r="O42" s="10">
        <v>0</v>
      </c>
    </row>
    <row r="43" spans="1:15" ht="25.5" x14ac:dyDescent="0.25">
      <c r="A43" s="7" t="s">
        <v>99</v>
      </c>
      <c r="B43" s="7" t="s">
        <v>135</v>
      </c>
      <c r="C43" s="7" t="s">
        <v>8</v>
      </c>
      <c r="D43" s="8" t="s">
        <v>106</v>
      </c>
      <c r="E43" s="9" t="s">
        <v>141</v>
      </c>
      <c r="F43" s="7" t="s">
        <v>142</v>
      </c>
      <c r="G43" s="7" t="s">
        <v>138</v>
      </c>
      <c r="H43" s="7" t="s">
        <v>138</v>
      </c>
      <c r="I43" s="10">
        <v>2793746</v>
      </c>
      <c r="J43" s="10">
        <v>3080681</v>
      </c>
      <c r="K43" s="10">
        <v>3080681</v>
      </c>
      <c r="L43" s="10">
        <v>2718487.3359999997</v>
      </c>
      <c r="M43" s="11">
        <f t="shared" si="0"/>
        <v>0.88243064958689321</v>
      </c>
      <c r="N43" s="10">
        <v>75815</v>
      </c>
      <c r="O43" s="10">
        <v>0</v>
      </c>
    </row>
    <row r="44" spans="1:15" ht="25.5" x14ac:dyDescent="0.25">
      <c r="A44" s="7" t="s">
        <v>99</v>
      </c>
      <c r="B44" s="7" t="s">
        <v>135</v>
      </c>
      <c r="C44" s="7" t="s">
        <v>8</v>
      </c>
      <c r="D44" s="8" t="s">
        <v>143</v>
      </c>
      <c r="E44" s="9" t="s">
        <v>144</v>
      </c>
      <c r="F44" s="7" t="s">
        <v>145</v>
      </c>
      <c r="G44" s="7" t="s">
        <v>146</v>
      </c>
      <c r="H44" s="7" t="s">
        <v>147</v>
      </c>
      <c r="I44" s="10">
        <v>116213</v>
      </c>
      <c r="J44" s="10">
        <v>0</v>
      </c>
      <c r="K44" s="10">
        <v>0</v>
      </c>
      <c r="L44" s="10">
        <v>0</v>
      </c>
      <c r="M44" s="11" t="str">
        <f t="shared" si="0"/>
        <v>-</v>
      </c>
      <c r="N44" s="10">
        <v>0</v>
      </c>
      <c r="O44" s="10">
        <v>0</v>
      </c>
    </row>
    <row r="45" spans="1:15" ht="25.5" x14ac:dyDescent="0.25">
      <c r="A45" s="7" t="s">
        <v>99</v>
      </c>
      <c r="B45" s="7" t="s">
        <v>135</v>
      </c>
      <c r="C45" s="7" t="s">
        <v>8</v>
      </c>
      <c r="D45" s="8" t="s">
        <v>106</v>
      </c>
      <c r="E45" s="9" t="s">
        <v>148</v>
      </c>
      <c r="F45" s="7" t="s">
        <v>149</v>
      </c>
      <c r="G45" s="7" t="s">
        <v>138</v>
      </c>
      <c r="H45" s="7" t="s">
        <v>138</v>
      </c>
      <c r="I45" s="10">
        <v>1545401</v>
      </c>
      <c r="J45" s="10">
        <v>2116591</v>
      </c>
      <c r="K45" s="10">
        <v>2116591</v>
      </c>
      <c r="L45" s="10">
        <v>1708960.8589999999</v>
      </c>
      <c r="M45" s="11">
        <f t="shared" si="0"/>
        <v>0.80741194637981539</v>
      </c>
      <c r="N45" s="10">
        <v>0</v>
      </c>
      <c r="O45" s="10">
        <v>0</v>
      </c>
    </row>
    <row r="46" spans="1:15" ht="25.5" x14ac:dyDescent="0.25">
      <c r="A46" s="7" t="s">
        <v>99</v>
      </c>
      <c r="B46" s="7" t="s">
        <v>135</v>
      </c>
      <c r="C46" s="7" t="s">
        <v>8</v>
      </c>
      <c r="D46" s="8" t="s">
        <v>106</v>
      </c>
      <c r="E46" s="9" t="s">
        <v>150</v>
      </c>
      <c r="F46" s="7" t="s">
        <v>151</v>
      </c>
      <c r="G46" s="7" t="s">
        <v>138</v>
      </c>
      <c r="H46" s="7" t="s">
        <v>152</v>
      </c>
      <c r="I46" s="10">
        <v>2940608</v>
      </c>
      <c r="J46" s="10">
        <v>667453</v>
      </c>
      <c r="K46" s="10">
        <v>667453</v>
      </c>
      <c r="L46" s="10">
        <v>145.70500000000001</v>
      </c>
      <c r="M46" s="11">
        <f t="shared" si="0"/>
        <v>2.1830001513215166E-4</v>
      </c>
      <c r="N46" s="10">
        <v>2268471</v>
      </c>
      <c r="O46" s="10">
        <v>0</v>
      </c>
    </row>
    <row r="47" spans="1:15" ht="25.5" x14ac:dyDescent="0.25">
      <c r="A47" s="7" t="s">
        <v>99</v>
      </c>
      <c r="B47" s="7" t="s">
        <v>135</v>
      </c>
      <c r="C47" s="7" t="s">
        <v>8</v>
      </c>
      <c r="D47" s="8" t="s">
        <v>121</v>
      </c>
      <c r="E47" s="9" t="s">
        <v>153</v>
      </c>
      <c r="F47" s="7" t="s">
        <v>154</v>
      </c>
      <c r="G47" s="7" t="s">
        <v>138</v>
      </c>
      <c r="H47" s="7" t="s">
        <v>138</v>
      </c>
      <c r="I47" s="10">
        <v>1568372</v>
      </c>
      <c r="J47" s="10">
        <v>1568372</v>
      </c>
      <c r="K47" s="10">
        <v>1568372</v>
      </c>
      <c r="L47" s="10">
        <v>1560102.5079999999</v>
      </c>
      <c r="M47" s="11">
        <f t="shared" si="0"/>
        <v>0.9947273401973511</v>
      </c>
      <c r="N47" s="10">
        <v>0</v>
      </c>
      <c r="O47" s="10">
        <v>0</v>
      </c>
    </row>
    <row r="48" spans="1:15" ht="25.5" x14ac:dyDescent="0.25">
      <c r="A48" s="7" t="s">
        <v>99</v>
      </c>
      <c r="B48" s="7" t="s">
        <v>135</v>
      </c>
      <c r="C48" s="7" t="s">
        <v>8</v>
      </c>
      <c r="D48" s="8" t="s">
        <v>124</v>
      </c>
      <c r="E48" s="9" t="s">
        <v>155</v>
      </c>
      <c r="F48" s="7" t="s">
        <v>156</v>
      </c>
      <c r="G48" s="7" t="s">
        <v>138</v>
      </c>
      <c r="H48" s="7" t="s">
        <v>138</v>
      </c>
      <c r="I48" s="10">
        <v>1623077</v>
      </c>
      <c r="J48" s="10">
        <v>1812421</v>
      </c>
      <c r="K48" s="10">
        <v>1812421</v>
      </c>
      <c r="L48" s="10">
        <v>1166395.3869999999</v>
      </c>
      <c r="M48" s="11">
        <f t="shared" si="0"/>
        <v>0.64355653956779346</v>
      </c>
      <c r="N48" s="10">
        <v>180106</v>
      </c>
      <c r="O48" s="10">
        <v>0</v>
      </c>
    </row>
    <row r="49" spans="1:15" ht="25.5" x14ac:dyDescent="0.25">
      <c r="A49" s="7" t="s">
        <v>99</v>
      </c>
      <c r="B49" s="7" t="s">
        <v>135</v>
      </c>
      <c r="C49" s="7" t="s">
        <v>8</v>
      </c>
      <c r="D49" s="8" t="s">
        <v>121</v>
      </c>
      <c r="E49" s="9" t="s">
        <v>1241</v>
      </c>
      <c r="F49" s="7" t="s">
        <v>1242</v>
      </c>
      <c r="G49" s="7" t="s">
        <v>138</v>
      </c>
      <c r="H49" s="7" t="s">
        <v>138</v>
      </c>
      <c r="I49" s="10">
        <v>0</v>
      </c>
      <c r="J49" s="10">
        <v>204600</v>
      </c>
      <c r="K49" s="10">
        <v>204600</v>
      </c>
      <c r="L49" s="10">
        <v>203048.20799999998</v>
      </c>
      <c r="M49" s="11">
        <f t="shared" si="0"/>
        <v>0.99241548387096767</v>
      </c>
      <c r="N49" s="10">
        <v>0</v>
      </c>
      <c r="O49" s="10">
        <v>0</v>
      </c>
    </row>
    <row r="50" spans="1:15" ht="25.5" x14ac:dyDescent="0.25">
      <c r="A50" s="7" t="s">
        <v>99</v>
      </c>
      <c r="B50" s="7" t="s">
        <v>35</v>
      </c>
      <c r="C50" s="7" t="s">
        <v>8</v>
      </c>
      <c r="D50" s="8" t="s">
        <v>106</v>
      </c>
      <c r="E50" s="9" t="s">
        <v>157</v>
      </c>
      <c r="F50" s="7" t="s">
        <v>158</v>
      </c>
      <c r="G50" s="7" t="s">
        <v>38</v>
      </c>
      <c r="H50" s="7" t="s">
        <v>38</v>
      </c>
      <c r="I50" s="10">
        <v>3169750</v>
      </c>
      <c r="J50" s="10">
        <v>0</v>
      </c>
      <c r="K50" s="10">
        <v>0</v>
      </c>
      <c r="L50" s="10">
        <v>0</v>
      </c>
      <c r="M50" s="11" t="str">
        <f t="shared" si="0"/>
        <v>-</v>
      </c>
      <c r="N50" s="10">
        <v>0</v>
      </c>
      <c r="O50" s="10">
        <v>0</v>
      </c>
    </row>
    <row r="51" spans="1:15" ht="25.5" x14ac:dyDescent="0.25">
      <c r="A51" s="7" t="s">
        <v>99</v>
      </c>
      <c r="B51" s="7" t="s">
        <v>35</v>
      </c>
      <c r="C51" s="7" t="s">
        <v>8</v>
      </c>
      <c r="D51" s="8" t="s">
        <v>121</v>
      </c>
      <c r="E51" s="9" t="s">
        <v>159</v>
      </c>
      <c r="F51" s="7" t="s">
        <v>160</v>
      </c>
      <c r="G51" s="7" t="s">
        <v>38</v>
      </c>
      <c r="H51" s="7" t="s">
        <v>38</v>
      </c>
      <c r="I51" s="10">
        <v>3067500</v>
      </c>
      <c r="J51" s="10">
        <v>3067500</v>
      </c>
      <c r="K51" s="10">
        <v>3067500</v>
      </c>
      <c r="L51" s="10">
        <v>879205.11</v>
      </c>
      <c r="M51" s="11">
        <f t="shared" si="0"/>
        <v>0.28661943276283619</v>
      </c>
      <c r="N51" s="10">
        <v>1533750</v>
      </c>
      <c r="O51" s="10">
        <v>0</v>
      </c>
    </row>
    <row r="52" spans="1:15" ht="25.5" x14ac:dyDescent="0.25">
      <c r="A52" s="7" t="s">
        <v>99</v>
      </c>
      <c r="B52" s="7" t="s">
        <v>161</v>
      </c>
      <c r="C52" s="7" t="s">
        <v>8</v>
      </c>
      <c r="D52" s="8" t="s">
        <v>162</v>
      </c>
      <c r="E52" s="9" t="s">
        <v>163</v>
      </c>
      <c r="F52" s="7" t="s">
        <v>164</v>
      </c>
      <c r="G52" s="7" t="s">
        <v>165</v>
      </c>
      <c r="H52" s="7" t="s">
        <v>166</v>
      </c>
      <c r="I52" s="10">
        <v>991825</v>
      </c>
      <c r="J52" s="10">
        <v>0</v>
      </c>
      <c r="K52" s="10">
        <v>0</v>
      </c>
      <c r="L52" s="10">
        <v>0</v>
      </c>
      <c r="M52" s="11" t="str">
        <f t="shared" si="0"/>
        <v>-</v>
      </c>
      <c r="N52" s="10">
        <v>0</v>
      </c>
      <c r="O52" s="10">
        <v>0</v>
      </c>
    </row>
    <row r="53" spans="1:15" ht="25.5" x14ac:dyDescent="0.25">
      <c r="A53" s="7" t="s">
        <v>99</v>
      </c>
      <c r="B53" s="7" t="s">
        <v>161</v>
      </c>
      <c r="C53" s="7" t="s">
        <v>8</v>
      </c>
      <c r="D53" s="8" t="s">
        <v>162</v>
      </c>
      <c r="E53" s="9" t="s">
        <v>167</v>
      </c>
      <c r="F53" s="7" t="s">
        <v>168</v>
      </c>
      <c r="G53" s="7" t="s">
        <v>165</v>
      </c>
      <c r="H53" s="7" t="s">
        <v>166</v>
      </c>
      <c r="I53" s="10">
        <v>102250</v>
      </c>
      <c r="J53" s="10">
        <v>0</v>
      </c>
      <c r="K53" s="10">
        <v>0</v>
      </c>
      <c r="L53" s="10">
        <v>0</v>
      </c>
      <c r="M53" s="11" t="str">
        <f t="shared" si="0"/>
        <v>-</v>
      </c>
      <c r="N53" s="10">
        <v>0</v>
      </c>
      <c r="O53" s="10">
        <v>0</v>
      </c>
    </row>
    <row r="54" spans="1:15" ht="25.5" x14ac:dyDescent="0.25">
      <c r="A54" s="7" t="s">
        <v>99</v>
      </c>
      <c r="B54" s="7" t="s">
        <v>161</v>
      </c>
      <c r="C54" s="7" t="s">
        <v>8</v>
      </c>
      <c r="D54" s="8" t="s">
        <v>118</v>
      </c>
      <c r="E54" s="9" t="s">
        <v>1534</v>
      </c>
      <c r="F54" s="7" t="s">
        <v>1535</v>
      </c>
      <c r="G54" s="7" t="s">
        <v>165</v>
      </c>
      <c r="H54" s="7" t="s">
        <v>1536</v>
      </c>
      <c r="I54" s="10">
        <v>0</v>
      </c>
      <c r="J54" s="10">
        <v>722300</v>
      </c>
      <c r="K54" s="10">
        <v>722300</v>
      </c>
      <c r="L54" s="10">
        <v>0</v>
      </c>
      <c r="M54" s="11">
        <f t="shared" si="0"/>
        <v>0</v>
      </c>
      <c r="N54" s="10">
        <v>1350000</v>
      </c>
      <c r="O54" s="10">
        <v>0</v>
      </c>
    </row>
    <row r="55" spans="1:15" ht="114.75" x14ac:dyDescent="0.25">
      <c r="A55" s="7" t="s">
        <v>99</v>
      </c>
      <c r="B55" s="7" t="s">
        <v>161</v>
      </c>
      <c r="C55" s="7" t="s">
        <v>8</v>
      </c>
      <c r="D55" s="8" t="s">
        <v>121</v>
      </c>
      <c r="E55" s="9" t="s">
        <v>169</v>
      </c>
      <c r="F55" s="7" t="s">
        <v>170</v>
      </c>
      <c r="G55" s="7" t="s">
        <v>171</v>
      </c>
      <c r="H55" s="7" t="s">
        <v>172</v>
      </c>
      <c r="I55" s="10">
        <v>1022500</v>
      </c>
      <c r="J55" s="10">
        <v>0</v>
      </c>
      <c r="K55" s="10">
        <v>0</v>
      </c>
      <c r="L55" s="10">
        <v>0</v>
      </c>
      <c r="M55" s="11" t="str">
        <f t="shared" si="0"/>
        <v>-</v>
      </c>
      <c r="N55" s="10">
        <v>0</v>
      </c>
      <c r="O55" s="10">
        <v>0</v>
      </c>
    </row>
    <row r="56" spans="1:15" ht="25.5" x14ac:dyDescent="0.25">
      <c r="A56" s="7" t="s">
        <v>99</v>
      </c>
      <c r="B56" s="7" t="s">
        <v>161</v>
      </c>
      <c r="C56" s="7" t="s">
        <v>8</v>
      </c>
      <c r="D56" s="8" t="s">
        <v>121</v>
      </c>
      <c r="E56" s="9" t="s">
        <v>1243</v>
      </c>
      <c r="F56" s="7" t="s">
        <v>1244</v>
      </c>
      <c r="G56" s="7" t="s">
        <v>165</v>
      </c>
      <c r="H56" s="7" t="s">
        <v>1245</v>
      </c>
      <c r="I56" s="10">
        <v>0</v>
      </c>
      <c r="J56" s="10">
        <v>1022500</v>
      </c>
      <c r="K56" s="10">
        <v>1022500</v>
      </c>
      <c r="L56" s="10">
        <v>497456.78399999999</v>
      </c>
      <c r="M56" s="11">
        <f t="shared" si="0"/>
        <v>0.48651030220048896</v>
      </c>
      <c r="N56" s="10">
        <v>0</v>
      </c>
      <c r="O56" s="10">
        <v>0</v>
      </c>
    </row>
    <row r="57" spans="1:15" ht="25.5" x14ac:dyDescent="0.25">
      <c r="A57" s="7" t="s">
        <v>99</v>
      </c>
      <c r="B57" s="7" t="s">
        <v>161</v>
      </c>
      <c r="C57" s="7" t="s">
        <v>8</v>
      </c>
      <c r="D57" s="8" t="s">
        <v>124</v>
      </c>
      <c r="E57" s="9" t="s">
        <v>173</v>
      </c>
      <c r="F57" s="7" t="s">
        <v>174</v>
      </c>
      <c r="G57" s="7" t="s">
        <v>165</v>
      </c>
      <c r="H57" s="7" t="s">
        <v>175</v>
      </c>
      <c r="I57" s="10">
        <v>2686210</v>
      </c>
      <c r="J57" s="10">
        <v>1523901</v>
      </c>
      <c r="K57" s="10">
        <v>1523901</v>
      </c>
      <c r="L57" s="10">
        <v>453986.53599999996</v>
      </c>
      <c r="M57" s="11">
        <f t="shared" si="0"/>
        <v>0.29791078029347046</v>
      </c>
      <c r="N57" s="10">
        <v>0</v>
      </c>
      <c r="O57" s="10">
        <v>0</v>
      </c>
    </row>
    <row r="58" spans="1:15" ht="25.5" x14ac:dyDescent="0.25">
      <c r="A58" s="7" t="s">
        <v>99</v>
      </c>
      <c r="B58" s="7" t="s">
        <v>39</v>
      </c>
      <c r="C58" s="7" t="s">
        <v>101</v>
      </c>
      <c r="D58" s="8" t="s">
        <v>118</v>
      </c>
      <c r="E58" s="9" t="s">
        <v>176</v>
      </c>
      <c r="F58" s="7" t="s">
        <v>177</v>
      </c>
      <c r="G58" s="7" t="s">
        <v>178</v>
      </c>
      <c r="H58" s="7" t="s">
        <v>179</v>
      </c>
      <c r="I58" s="10">
        <v>296525</v>
      </c>
      <c r="J58" s="10">
        <v>50100</v>
      </c>
      <c r="K58" s="10">
        <v>50100</v>
      </c>
      <c r="L58" s="10">
        <v>56.707000000000001</v>
      </c>
      <c r="M58" s="11">
        <f t="shared" si="0"/>
        <v>1.13187624750499E-3</v>
      </c>
      <c r="N58" s="10">
        <v>0</v>
      </c>
      <c r="O58" s="10">
        <v>0</v>
      </c>
    </row>
    <row r="59" spans="1:15" ht="25.5" x14ac:dyDescent="0.25">
      <c r="A59" s="7" t="s">
        <v>99</v>
      </c>
      <c r="B59" s="7" t="s">
        <v>39</v>
      </c>
      <c r="C59" s="7" t="s">
        <v>8</v>
      </c>
      <c r="D59" s="8" t="s">
        <v>102</v>
      </c>
      <c r="E59" s="9" t="s">
        <v>180</v>
      </c>
      <c r="F59" s="7" t="s">
        <v>181</v>
      </c>
      <c r="G59" s="7" t="s">
        <v>182</v>
      </c>
      <c r="H59" s="7" t="s">
        <v>182</v>
      </c>
      <c r="I59" s="10">
        <v>307057</v>
      </c>
      <c r="J59" s="10">
        <v>0</v>
      </c>
      <c r="K59" s="10">
        <v>0</v>
      </c>
      <c r="L59" s="10">
        <v>0</v>
      </c>
      <c r="M59" s="11" t="str">
        <f t="shared" si="0"/>
        <v>-</v>
      </c>
      <c r="N59" s="10">
        <v>0</v>
      </c>
      <c r="O59" s="10">
        <v>0</v>
      </c>
    </row>
    <row r="60" spans="1:15" ht="25.5" x14ac:dyDescent="0.25">
      <c r="A60" s="7" t="s">
        <v>99</v>
      </c>
      <c r="B60" s="7" t="s">
        <v>39</v>
      </c>
      <c r="C60" s="7" t="s">
        <v>8</v>
      </c>
      <c r="D60" s="8" t="s">
        <v>162</v>
      </c>
      <c r="E60" s="9" t="s">
        <v>183</v>
      </c>
      <c r="F60" s="7" t="s">
        <v>184</v>
      </c>
      <c r="G60" s="7" t="s">
        <v>42</v>
      </c>
      <c r="H60" s="7" t="s">
        <v>42</v>
      </c>
      <c r="I60" s="10">
        <v>468088</v>
      </c>
      <c r="J60" s="10">
        <v>473088</v>
      </c>
      <c r="K60" s="10">
        <v>473088</v>
      </c>
      <c r="L60" s="10">
        <v>56.707000000000001</v>
      </c>
      <c r="M60" s="11">
        <f t="shared" si="0"/>
        <v>1.1986564867424243E-4</v>
      </c>
      <c r="N60" s="10">
        <v>70897</v>
      </c>
      <c r="O60" s="10">
        <v>0</v>
      </c>
    </row>
    <row r="61" spans="1:15" ht="25.5" x14ac:dyDescent="0.25">
      <c r="A61" s="7" t="s">
        <v>99</v>
      </c>
      <c r="B61" s="7" t="s">
        <v>39</v>
      </c>
      <c r="C61" s="7" t="s">
        <v>8</v>
      </c>
      <c r="D61" s="8" t="s">
        <v>162</v>
      </c>
      <c r="E61" s="9" t="s">
        <v>185</v>
      </c>
      <c r="F61" s="7" t="s">
        <v>186</v>
      </c>
      <c r="G61" s="7" t="s">
        <v>42</v>
      </c>
      <c r="H61" s="7" t="s">
        <v>187</v>
      </c>
      <c r="I61" s="10">
        <v>153375</v>
      </c>
      <c r="J61" s="10">
        <v>0</v>
      </c>
      <c r="K61" s="10">
        <v>0</v>
      </c>
      <c r="L61" s="10">
        <v>0</v>
      </c>
      <c r="M61" s="11" t="str">
        <f t="shared" si="0"/>
        <v>-</v>
      </c>
      <c r="N61" s="10">
        <v>0</v>
      </c>
      <c r="O61" s="10">
        <v>0</v>
      </c>
    </row>
    <row r="62" spans="1:15" ht="25.5" x14ac:dyDescent="0.25">
      <c r="A62" s="7" t="s">
        <v>99</v>
      </c>
      <c r="B62" s="7" t="s">
        <v>39</v>
      </c>
      <c r="C62" s="7" t="s">
        <v>8</v>
      </c>
      <c r="D62" s="8" t="s">
        <v>162</v>
      </c>
      <c r="E62" s="9" t="s">
        <v>188</v>
      </c>
      <c r="F62" s="7" t="s">
        <v>189</v>
      </c>
      <c r="G62" s="7" t="s">
        <v>190</v>
      </c>
      <c r="H62" s="7" t="s">
        <v>191</v>
      </c>
      <c r="I62" s="10">
        <v>153375</v>
      </c>
      <c r="J62" s="10">
        <v>0</v>
      </c>
      <c r="K62" s="10">
        <v>0</v>
      </c>
      <c r="L62" s="10">
        <v>0</v>
      </c>
      <c r="M62" s="11" t="str">
        <f t="shared" si="0"/>
        <v>-</v>
      </c>
      <c r="N62" s="10">
        <v>0</v>
      </c>
      <c r="O62" s="10">
        <v>0</v>
      </c>
    </row>
    <row r="63" spans="1:15" ht="25.5" x14ac:dyDescent="0.25">
      <c r="A63" s="7" t="s">
        <v>99</v>
      </c>
      <c r="B63" s="7" t="s">
        <v>39</v>
      </c>
      <c r="C63" s="7" t="s">
        <v>8</v>
      </c>
      <c r="D63" s="8" t="s">
        <v>162</v>
      </c>
      <c r="E63" s="9" t="s">
        <v>192</v>
      </c>
      <c r="F63" s="7" t="s">
        <v>193</v>
      </c>
      <c r="G63" s="7" t="s">
        <v>190</v>
      </c>
      <c r="H63" s="7" t="s">
        <v>194</v>
      </c>
      <c r="I63" s="10">
        <v>153375</v>
      </c>
      <c r="J63" s="10">
        <v>0</v>
      </c>
      <c r="K63" s="10">
        <v>0</v>
      </c>
      <c r="L63" s="10">
        <v>0</v>
      </c>
      <c r="M63" s="11" t="str">
        <f t="shared" si="0"/>
        <v>-</v>
      </c>
      <c r="N63" s="10">
        <v>0</v>
      </c>
      <c r="O63" s="10">
        <v>0</v>
      </c>
    </row>
    <row r="64" spans="1:15" ht="25.5" x14ac:dyDescent="0.25">
      <c r="A64" s="7" t="s">
        <v>99</v>
      </c>
      <c r="B64" s="7" t="s">
        <v>39</v>
      </c>
      <c r="C64" s="7" t="s">
        <v>8</v>
      </c>
      <c r="D64" s="8" t="s">
        <v>106</v>
      </c>
      <c r="E64" s="9" t="s">
        <v>195</v>
      </c>
      <c r="F64" s="7" t="s">
        <v>196</v>
      </c>
      <c r="G64" s="7" t="s">
        <v>42</v>
      </c>
      <c r="H64" s="7" t="s">
        <v>187</v>
      </c>
      <c r="I64" s="10">
        <v>163600</v>
      </c>
      <c r="J64" s="10">
        <v>0</v>
      </c>
      <c r="K64" s="10">
        <v>0</v>
      </c>
      <c r="L64" s="10">
        <v>0</v>
      </c>
      <c r="M64" s="11" t="str">
        <f t="shared" si="0"/>
        <v>-</v>
      </c>
      <c r="N64" s="10">
        <v>0</v>
      </c>
      <c r="O64" s="10">
        <v>0</v>
      </c>
    </row>
    <row r="65" spans="1:15" ht="25.5" x14ac:dyDescent="0.25">
      <c r="A65" s="7" t="s">
        <v>99</v>
      </c>
      <c r="B65" s="7" t="s">
        <v>39</v>
      </c>
      <c r="C65" s="7" t="s">
        <v>8</v>
      </c>
      <c r="D65" s="8" t="s">
        <v>197</v>
      </c>
      <c r="E65" s="9" t="s">
        <v>198</v>
      </c>
      <c r="F65" s="7" t="s">
        <v>199</v>
      </c>
      <c r="G65" s="7" t="s">
        <v>42</v>
      </c>
      <c r="H65" s="7" t="s">
        <v>42</v>
      </c>
      <c r="I65" s="10">
        <v>1070195</v>
      </c>
      <c r="J65" s="10">
        <v>1896526</v>
      </c>
      <c r="K65" s="10">
        <v>1896526</v>
      </c>
      <c r="L65" s="10">
        <v>573960.40700000001</v>
      </c>
      <c r="M65" s="11">
        <f t="shared" si="0"/>
        <v>0.30263777401417119</v>
      </c>
      <c r="N65" s="10">
        <v>634650</v>
      </c>
      <c r="O65" s="10">
        <v>0</v>
      </c>
    </row>
    <row r="66" spans="1:15" ht="25.5" x14ac:dyDescent="0.25">
      <c r="A66" s="7" t="s">
        <v>99</v>
      </c>
      <c r="B66" s="7" t="s">
        <v>39</v>
      </c>
      <c r="C66" s="7" t="s">
        <v>8</v>
      </c>
      <c r="D66" s="8" t="s">
        <v>121</v>
      </c>
      <c r="E66" s="9" t="s">
        <v>200</v>
      </c>
      <c r="F66" s="7" t="s">
        <v>201</v>
      </c>
      <c r="G66" s="7" t="s">
        <v>42</v>
      </c>
      <c r="H66" s="7" t="s">
        <v>42</v>
      </c>
      <c r="I66" s="10">
        <v>511250</v>
      </c>
      <c r="J66" s="10">
        <v>511250</v>
      </c>
      <c r="K66" s="10">
        <v>511250</v>
      </c>
      <c r="L66" s="10">
        <v>71926.811000000002</v>
      </c>
      <c r="M66" s="11">
        <f t="shared" ref="M66:M129" si="1">IF(J66=0,"-",L66/J66)</f>
        <v>0.14068813887530562</v>
      </c>
      <c r="N66" s="10">
        <v>664625</v>
      </c>
      <c r="O66" s="10">
        <v>0</v>
      </c>
    </row>
    <row r="67" spans="1:15" ht="25.5" x14ac:dyDescent="0.25">
      <c r="A67" s="7" t="s">
        <v>99</v>
      </c>
      <c r="B67" s="7" t="s">
        <v>39</v>
      </c>
      <c r="C67" s="7" t="s">
        <v>8</v>
      </c>
      <c r="D67" s="8" t="s">
        <v>124</v>
      </c>
      <c r="E67" s="9" t="s">
        <v>202</v>
      </c>
      <c r="F67" s="7" t="s">
        <v>203</v>
      </c>
      <c r="G67" s="7" t="s">
        <v>42</v>
      </c>
      <c r="H67" s="7" t="s">
        <v>42</v>
      </c>
      <c r="I67" s="10">
        <v>10179503</v>
      </c>
      <c r="J67" s="10">
        <v>16707563</v>
      </c>
      <c r="K67" s="10">
        <v>16707563</v>
      </c>
      <c r="L67" s="10">
        <v>9419908.0020000003</v>
      </c>
      <c r="M67" s="11">
        <f t="shared" si="1"/>
        <v>0.56381101193513383</v>
      </c>
      <c r="N67" s="10">
        <v>3531875</v>
      </c>
      <c r="O67" s="10">
        <v>0</v>
      </c>
    </row>
    <row r="68" spans="1:15" ht="25.5" x14ac:dyDescent="0.25">
      <c r="A68" s="7" t="s">
        <v>99</v>
      </c>
      <c r="B68" s="7" t="s">
        <v>39</v>
      </c>
      <c r="C68" s="7" t="s">
        <v>8</v>
      </c>
      <c r="D68" s="8" t="s">
        <v>197</v>
      </c>
      <c r="E68" s="9" t="s">
        <v>1696</v>
      </c>
      <c r="F68" s="7" t="s">
        <v>1697</v>
      </c>
      <c r="G68" s="7" t="s">
        <v>42</v>
      </c>
      <c r="H68" s="7" t="s">
        <v>187</v>
      </c>
      <c r="I68" s="10">
        <v>0</v>
      </c>
      <c r="J68" s="10">
        <v>153275</v>
      </c>
      <c r="K68" s="10">
        <v>153275</v>
      </c>
      <c r="L68" s="10">
        <v>0</v>
      </c>
      <c r="M68" s="11">
        <f t="shared" si="1"/>
        <v>0</v>
      </c>
      <c r="N68" s="10">
        <v>0</v>
      </c>
      <c r="O68" s="10">
        <v>0</v>
      </c>
    </row>
    <row r="69" spans="1:15" ht="38.25" x14ac:dyDescent="0.25">
      <c r="A69" s="7" t="s">
        <v>99</v>
      </c>
      <c r="B69" s="7" t="s">
        <v>39</v>
      </c>
      <c r="C69" s="7" t="s">
        <v>8</v>
      </c>
      <c r="D69" s="8" t="s">
        <v>124</v>
      </c>
      <c r="E69" s="9" t="s">
        <v>1698</v>
      </c>
      <c r="F69" s="7" t="s">
        <v>1699</v>
      </c>
      <c r="G69" s="7" t="s">
        <v>503</v>
      </c>
      <c r="H69" s="7" t="s">
        <v>503</v>
      </c>
      <c r="I69" s="10">
        <v>0</v>
      </c>
      <c r="J69" s="10">
        <v>160161</v>
      </c>
      <c r="K69" s="10">
        <v>160161</v>
      </c>
      <c r="L69" s="10">
        <v>0</v>
      </c>
      <c r="M69" s="11">
        <f t="shared" si="1"/>
        <v>0</v>
      </c>
      <c r="N69" s="10">
        <v>0</v>
      </c>
      <c r="O69" s="10">
        <v>0</v>
      </c>
    </row>
    <row r="70" spans="1:15" ht="25.5" x14ac:dyDescent="0.25">
      <c r="A70" s="7" t="s">
        <v>99</v>
      </c>
      <c r="B70" s="7" t="s">
        <v>43</v>
      </c>
      <c r="C70" s="7" t="s">
        <v>101</v>
      </c>
      <c r="D70" s="8" t="s">
        <v>204</v>
      </c>
      <c r="E70" s="9" t="s">
        <v>205</v>
      </c>
      <c r="F70" s="7" t="s">
        <v>206</v>
      </c>
      <c r="G70" s="7" t="s">
        <v>207</v>
      </c>
      <c r="H70" s="7" t="s">
        <v>208</v>
      </c>
      <c r="I70" s="10">
        <v>255625</v>
      </c>
      <c r="J70" s="10">
        <v>0</v>
      </c>
      <c r="K70" s="10">
        <v>0</v>
      </c>
      <c r="L70" s="10">
        <v>0</v>
      </c>
      <c r="M70" s="11" t="str">
        <f t="shared" si="1"/>
        <v>-</v>
      </c>
      <c r="N70" s="10">
        <v>0</v>
      </c>
      <c r="O70" s="10">
        <v>0</v>
      </c>
    </row>
    <row r="71" spans="1:15" ht="102" x14ac:dyDescent="0.25">
      <c r="A71" s="7" t="s">
        <v>99</v>
      </c>
      <c r="B71" s="7" t="s">
        <v>43</v>
      </c>
      <c r="C71" s="7" t="s">
        <v>8</v>
      </c>
      <c r="D71" s="8" t="s">
        <v>121</v>
      </c>
      <c r="E71" s="9" t="s">
        <v>209</v>
      </c>
      <c r="F71" s="7" t="s">
        <v>210</v>
      </c>
      <c r="G71" s="7" t="s">
        <v>211</v>
      </c>
      <c r="H71" s="7" t="s">
        <v>212</v>
      </c>
      <c r="I71" s="10">
        <v>511250</v>
      </c>
      <c r="J71" s="10">
        <v>0</v>
      </c>
      <c r="K71" s="10">
        <v>0</v>
      </c>
      <c r="L71" s="10">
        <v>0</v>
      </c>
      <c r="M71" s="11" t="str">
        <f t="shared" si="1"/>
        <v>-</v>
      </c>
      <c r="N71" s="10">
        <v>0</v>
      </c>
      <c r="O71" s="10">
        <v>0</v>
      </c>
    </row>
    <row r="72" spans="1:15" ht="25.5" x14ac:dyDescent="0.25">
      <c r="A72" s="7" t="s">
        <v>99</v>
      </c>
      <c r="B72" s="7" t="s">
        <v>43</v>
      </c>
      <c r="C72" s="7" t="s">
        <v>8</v>
      </c>
      <c r="D72" s="8" t="s">
        <v>162</v>
      </c>
      <c r="E72" s="9" t="s">
        <v>213</v>
      </c>
      <c r="F72" s="7" t="s">
        <v>214</v>
      </c>
      <c r="G72" s="7" t="s">
        <v>49</v>
      </c>
      <c r="H72" s="7" t="s">
        <v>215</v>
      </c>
      <c r="I72" s="10">
        <v>153375</v>
      </c>
      <c r="J72" s="10">
        <v>153375</v>
      </c>
      <c r="K72" s="10">
        <v>153375</v>
      </c>
      <c r="L72" s="10">
        <v>0</v>
      </c>
      <c r="M72" s="11">
        <f t="shared" si="1"/>
        <v>0</v>
      </c>
      <c r="N72" s="10">
        <v>0</v>
      </c>
      <c r="O72" s="10">
        <v>0</v>
      </c>
    </row>
    <row r="73" spans="1:15" ht="25.5" x14ac:dyDescent="0.25">
      <c r="A73" s="7" t="s">
        <v>99</v>
      </c>
      <c r="B73" s="7" t="s">
        <v>43</v>
      </c>
      <c r="C73" s="7" t="s">
        <v>8</v>
      </c>
      <c r="D73" s="8" t="s">
        <v>197</v>
      </c>
      <c r="E73" s="9" t="s">
        <v>216</v>
      </c>
      <c r="F73" s="7" t="s">
        <v>217</v>
      </c>
      <c r="G73" s="7" t="s">
        <v>49</v>
      </c>
      <c r="H73" s="7" t="s">
        <v>49</v>
      </c>
      <c r="I73" s="10">
        <v>132925</v>
      </c>
      <c r="J73" s="10">
        <v>132925</v>
      </c>
      <c r="K73" s="10">
        <v>132925</v>
      </c>
      <c r="L73" s="10">
        <v>103826.447</v>
      </c>
      <c r="M73" s="11">
        <f t="shared" si="1"/>
        <v>0.78109044197855937</v>
      </c>
      <c r="N73" s="10">
        <v>0</v>
      </c>
      <c r="O73" s="10">
        <v>0</v>
      </c>
    </row>
    <row r="74" spans="1:15" ht="25.5" x14ac:dyDescent="0.25">
      <c r="A74" s="7" t="s">
        <v>99</v>
      </c>
      <c r="B74" s="7" t="s">
        <v>43</v>
      </c>
      <c r="C74" s="7" t="s">
        <v>8</v>
      </c>
      <c r="D74" s="8" t="s">
        <v>121</v>
      </c>
      <c r="E74" s="9" t="s">
        <v>218</v>
      </c>
      <c r="F74" s="7" t="s">
        <v>219</v>
      </c>
      <c r="G74" s="7" t="s">
        <v>49</v>
      </c>
      <c r="H74" s="7" t="s">
        <v>49</v>
      </c>
      <c r="I74" s="10">
        <v>1022500</v>
      </c>
      <c r="J74" s="10">
        <v>4854450</v>
      </c>
      <c r="K74" s="10">
        <v>4854450</v>
      </c>
      <c r="L74" s="10">
        <v>2008752.2489999998</v>
      </c>
      <c r="M74" s="11">
        <f t="shared" si="1"/>
        <v>0.41379605289991656</v>
      </c>
      <c r="N74" s="10">
        <v>809000</v>
      </c>
      <c r="O74" s="10">
        <v>0</v>
      </c>
    </row>
    <row r="75" spans="1:15" ht="25.5" x14ac:dyDescent="0.25">
      <c r="A75" s="7" t="s">
        <v>99</v>
      </c>
      <c r="B75" s="7" t="s">
        <v>220</v>
      </c>
      <c r="C75" s="7" t="s">
        <v>101</v>
      </c>
      <c r="D75" s="8" t="s">
        <v>221</v>
      </c>
      <c r="E75" s="9" t="s">
        <v>222</v>
      </c>
      <c r="F75" s="7" t="s">
        <v>223</v>
      </c>
      <c r="G75" s="7" t="s">
        <v>224</v>
      </c>
      <c r="H75" s="7" t="s">
        <v>225</v>
      </c>
      <c r="I75" s="10">
        <v>337425</v>
      </c>
      <c r="J75" s="10">
        <v>0</v>
      </c>
      <c r="K75" s="10">
        <v>0</v>
      </c>
      <c r="L75" s="10">
        <v>0</v>
      </c>
      <c r="M75" s="11" t="str">
        <f t="shared" si="1"/>
        <v>-</v>
      </c>
      <c r="N75" s="10">
        <v>0</v>
      </c>
      <c r="O75" s="10">
        <v>0</v>
      </c>
    </row>
    <row r="76" spans="1:15" ht="38.25" x14ac:dyDescent="0.25">
      <c r="A76" s="7" t="s">
        <v>99</v>
      </c>
      <c r="B76" s="7" t="s">
        <v>220</v>
      </c>
      <c r="C76" s="7" t="s">
        <v>101</v>
      </c>
      <c r="D76" s="8" t="s">
        <v>118</v>
      </c>
      <c r="E76" s="9" t="s">
        <v>226</v>
      </c>
      <c r="F76" s="7" t="s">
        <v>227</v>
      </c>
      <c r="G76" s="7" t="s">
        <v>224</v>
      </c>
      <c r="H76" s="7" t="s">
        <v>228</v>
      </c>
      <c r="I76" s="10">
        <v>255625</v>
      </c>
      <c r="J76" s="10">
        <v>0</v>
      </c>
      <c r="K76" s="10">
        <v>0</v>
      </c>
      <c r="L76" s="10">
        <v>0</v>
      </c>
      <c r="M76" s="11" t="str">
        <f t="shared" si="1"/>
        <v>-</v>
      </c>
      <c r="N76" s="10">
        <v>0</v>
      </c>
      <c r="O76" s="10">
        <v>0</v>
      </c>
    </row>
    <row r="77" spans="1:15" ht="25.5" x14ac:dyDescent="0.25">
      <c r="A77" s="7" t="s">
        <v>99</v>
      </c>
      <c r="B77" s="7" t="s">
        <v>220</v>
      </c>
      <c r="C77" s="7" t="s">
        <v>8</v>
      </c>
      <c r="D77" s="8" t="s">
        <v>121</v>
      </c>
      <c r="E77" s="9" t="s">
        <v>229</v>
      </c>
      <c r="F77" s="7" t="s">
        <v>230</v>
      </c>
      <c r="G77" s="7" t="s">
        <v>224</v>
      </c>
      <c r="H77" s="7" t="s">
        <v>231</v>
      </c>
      <c r="I77" s="10">
        <v>1431500</v>
      </c>
      <c r="J77" s="10">
        <v>0</v>
      </c>
      <c r="K77" s="10">
        <v>0</v>
      </c>
      <c r="L77" s="10">
        <v>0</v>
      </c>
      <c r="M77" s="11" t="str">
        <f t="shared" si="1"/>
        <v>-</v>
      </c>
      <c r="N77" s="10">
        <v>0</v>
      </c>
      <c r="O77" s="10">
        <v>0</v>
      </c>
    </row>
    <row r="78" spans="1:15" ht="25.5" x14ac:dyDescent="0.25">
      <c r="A78" s="7" t="s">
        <v>99</v>
      </c>
      <c r="B78" s="7" t="s">
        <v>220</v>
      </c>
      <c r="C78" s="7" t="s">
        <v>8</v>
      </c>
      <c r="D78" s="8" t="s">
        <v>197</v>
      </c>
      <c r="E78" s="9" t="s">
        <v>232</v>
      </c>
      <c r="F78" s="7" t="s">
        <v>233</v>
      </c>
      <c r="G78" s="7" t="s">
        <v>224</v>
      </c>
      <c r="H78" s="7" t="s">
        <v>228</v>
      </c>
      <c r="I78" s="10">
        <v>255625</v>
      </c>
      <c r="J78" s="10">
        <v>255625</v>
      </c>
      <c r="K78" s="10">
        <v>255625</v>
      </c>
      <c r="L78" s="10">
        <v>187519.79699999999</v>
      </c>
      <c r="M78" s="11">
        <f t="shared" si="1"/>
        <v>0.73357377799511003</v>
      </c>
      <c r="N78" s="10">
        <v>255625</v>
      </c>
      <c r="O78" s="10">
        <v>0</v>
      </c>
    </row>
    <row r="79" spans="1:15" ht="25.5" x14ac:dyDescent="0.25">
      <c r="A79" s="7" t="s">
        <v>99</v>
      </c>
      <c r="B79" s="7" t="s">
        <v>220</v>
      </c>
      <c r="C79" s="7" t="s">
        <v>8</v>
      </c>
      <c r="D79" s="8" t="s">
        <v>121</v>
      </c>
      <c r="E79" s="9" t="s">
        <v>234</v>
      </c>
      <c r="F79" s="7" t="s">
        <v>235</v>
      </c>
      <c r="G79" s="7" t="s">
        <v>224</v>
      </c>
      <c r="H79" s="7" t="s">
        <v>228</v>
      </c>
      <c r="I79" s="10">
        <v>2832325</v>
      </c>
      <c r="J79" s="10">
        <v>4264825</v>
      </c>
      <c r="K79" s="10">
        <v>4264825</v>
      </c>
      <c r="L79" s="10">
        <v>1236493.5789999999</v>
      </c>
      <c r="M79" s="11">
        <f t="shared" si="1"/>
        <v>0.28992832742257885</v>
      </c>
      <c r="N79" s="10">
        <v>0</v>
      </c>
      <c r="O79" s="10">
        <v>0</v>
      </c>
    </row>
    <row r="80" spans="1:15" ht="25.5" x14ac:dyDescent="0.25">
      <c r="A80" s="7" t="s">
        <v>99</v>
      </c>
      <c r="B80" s="7" t="s">
        <v>220</v>
      </c>
      <c r="C80" s="7" t="s">
        <v>8</v>
      </c>
      <c r="D80" s="8" t="s">
        <v>124</v>
      </c>
      <c r="E80" s="9" t="s">
        <v>236</v>
      </c>
      <c r="F80" s="7" t="s">
        <v>237</v>
      </c>
      <c r="G80" s="7" t="s">
        <v>224</v>
      </c>
      <c r="H80" s="7" t="s">
        <v>228</v>
      </c>
      <c r="I80" s="10">
        <v>415032</v>
      </c>
      <c r="J80" s="10">
        <v>151650</v>
      </c>
      <c r="K80" s="10">
        <v>151650</v>
      </c>
      <c r="L80" s="10">
        <v>93350.259000000005</v>
      </c>
      <c r="M80" s="11">
        <f t="shared" si="1"/>
        <v>0.61556385756676557</v>
      </c>
      <c r="N80" s="10">
        <v>0</v>
      </c>
      <c r="O80" s="10">
        <v>0</v>
      </c>
    </row>
    <row r="81" spans="1:15" ht="25.5" x14ac:dyDescent="0.25">
      <c r="A81" s="7" t="s">
        <v>99</v>
      </c>
      <c r="B81" s="7" t="s">
        <v>238</v>
      </c>
      <c r="C81" s="7" t="s">
        <v>101</v>
      </c>
      <c r="D81" s="8" t="s">
        <v>204</v>
      </c>
      <c r="E81" s="9" t="s">
        <v>239</v>
      </c>
      <c r="F81" s="7" t="s">
        <v>240</v>
      </c>
      <c r="G81" s="7" t="s">
        <v>241</v>
      </c>
      <c r="H81" s="7" t="s">
        <v>242</v>
      </c>
      <c r="I81" s="10">
        <v>153375</v>
      </c>
      <c r="J81" s="10">
        <v>0</v>
      </c>
      <c r="K81" s="10">
        <v>0</v>
      </c>
      <c r="L81" s="10">
        <v>0</v>
      </c>
      <c r="M81" s="11" t="str">
        <f t="shared" si="1"/>
        <v>-</v>
      </c>
      <c r="N81" s="10">
        <v>0</v>
      </c>
      <c r="O81" s="10">
        <v>0</v>
      </c>
    </row>
    <row r="82" spans="1:15" ht="25.5" x14ac:dyDescent="0.25">
      <c r="A82" s="7" t="s">
        <v>99</v>
      </c>
      <c r="B82" s="7" t="s">
        <v>238</v>
      </c>
      <c r="C82" s="7" t="s">
        <v>8</v>
      </c>
      <c r="D82" s="8" t="s">
        <v>102</v>
      </c>
      <c r="E82" s="9" t="s">
        <v>243</v>
      </c>
      <c r="F82" s="7" t="s">
        <v>244</v>
      </c>
      <c r="G82" s="7" t="s">
        <v>245</v>
      </c>
      <c r="H82" s="7" t="s">
        <v>246</v>
      </c>
      <c r="I82" s="10">
        <v>559460</v>
      </c>
      <c r="J82" s="10">
        <v>0</v>
      </c>
      <c r="K82" s="10">
        <v>0</v>
      </c>
      <c r="L82" s="10">
        <v>0</v>
      </c>
      <c r="M82" s="11" t="str">
        <f t="shared" si="1"/>
        <v>-</v>
      </c>
      <c r="N82" s="10">
        <v>0</v>
      </c>
      <c r="O82" s="10">
        <v>0</v>
      </c>
    </row>
    <row r="83" spans="1:15" ht="25.5" x14ac:dyDescent="0.25">
      <c r="A83" s="7" t="s">
        <v>99</v>
      </c>
      <c r="B83" s="7" t="s">
        <v>238</v>
      </c>
      <c r="C83" s="7" t="s">
        <v>8</v>
      </c>
      <c r="D83" s="8" t="s">
        <v>247</v>
      </c>
      <c r="E83" s="9" t="s">
        <v>248</v>
      </c>
      <c r="F83" s="7" t="s">
        <v>249</v>
      </c>
      <c r="G83" s="7" t="s">
        <v>241</v>
      </c>
      <c r="H83" s="7" t="s">
        <v>250</v>
      </c>
      <c r="I83" s="10">
        <v>172249</v>
      </c>
      <c r="J83" s="10">
        <v>0</v>
      </c>
      <c r="K83" s="10">
        <v>0</v>
      </c>
      <c r="L83" s="10">
        <v>0</v>
      </c>
      <c r="M83" s="11" t="str">
        <f t="shared" si="1"/>
        <v>-</v>
      </c>
      <c r="N83" s="10">
        <v>0</v>
      </c>
      <c r="O83" s="10">
        <v>0</v>
      </c>
    </row>
    <row r="84" spans="1:15" ht="25.5" x14ac:dyDescent="0.25">
      <c r="A84" s="7" t="s">
        <v>99</v>
      </c>
      <c r="B84" s="7" t="s">
        <v>238</v>
      </c>
      <c r="C84" s="7" t="s">
        <v>8</v>
      </c>
      <c r="D84" s="8" t="s">
        <v>121</v>
      </c>
      <c r="E84" s="9" t="s">
        <v>251</v>
      </c>
      <c r="F84" s="7" t="s">
        <v>252</v>
      </c>
      <c r="G84" s="7" t="s">
        <v>245</v>
      </c>
      <c r="H84" s="7" t="s">
        <v>245</v>
      </c>
      <c r="I84" s="10">
        <v>2147250</v>
      </c>
      <c r="J84" s="10">
        <v>2147250</v>
      </c>
      <c r="K84" s="10">
        <v>2147250</v>
      </c>
      <c r="L84" s="10">
        <v>1917138.5180000002</v>
      </c>
      <c r="M84" s="11">
        <f t="shared" si="1"/>
        <v>0.89283433135405754</v>
      </c>
      <c r="N84" s="10">
        <v>1533750</v>
      </c>
      <c r="O84" s="10">
        <v>0</v>
      </c>
    </row>
    <row r="85" spans="1:15" ht="25.5" x14ac:dyDescent="0.25">
      <c r="A85" s="7" t="s">
        <v>99</v>
      </c>
      <c r="B85" s="7" t="s">
        <v>238</v>
      </c>
      <c r="C85" s="7" t="s">
        <v>8</v>
      </c>
      <c r="D85" s="8" t="s">
        <v>124</v>
      </c>
      <c r="E85" s="9" t="s">
        <v>253</v>
      </c>
      <c r="F85" s="7" t="s">
        <v>254</v>
      </c>
      <c r="G85" s="7" t="s">
        <v>255</v>
      </c>
      <c r="H85" s="7" t="s">
        <v>255</v>
      </c>
      <c r="I85" s="10">
        <v>1668720</v>
      </c>
      <c r="J85" s="10">
        <v>1663170</v>
      </c>
      <c r="K85" s="10">
        <v>1663170</v>
      </c>
      <c r="L85" s="10">
        <v>784723.83399999992</v>
      </c>
      <c r="M85" s="11">
        <f t="shared" si="1"/>
        <v>0.47182418754547034</v>
      </c>
      <c r="N85" s="10">
        <v>1500000</v>
      </c>
      <c r="O85" s="10">
        <v>0</v>
      </c>
    </row>
    <row r="86" spans="1:15" ht="25.5" x14ac:dyDescent="0.25">
      <c r="A86" s="7" t="s">
        <v>99</v>
      </c>
      <c r="B86" s="7" t="s">
        <v>256</v>
      </c>
      <c r="C86" s="7" t="s">
        <v>8</v>
      </c>
      <c r="D86" s="8" t="s">
        <v>197</v>
      </c>
      <c r="E86" s="9" t="s">
        <v>257</v>
      </c>
      <c r="F86" s="7" t="s">
        <v>258</v>
      </c>
      <c r="G86" s="7" t="s">
        <v>259</v>
      </c>
      <c r="H86" s="7" t="s">
        <v>260</v>
      </c>
      <c r="I86" s="10">
        <v>306750</v>
      </c>
      <c r="J86" s="10">
        <v>0</v>
      </c>
      <c r="K86" s="10">
        <v>0</v>
      </c>
      <c r="L86" s="10">
        <v>0</v>
      </c>
      <c r="M86" s="11" t="str">
        <f t="shared" si="1"/>
        <v>-</v>
      </c>
      <c r="N86" s="10">
        <v>0</v>
      </c>
      <c r="O86" s="10">
        <v>0</v>
      </c>
    </row>
    <row r="87" spans="1:15" ht="25.5" x14ac:dyDescent="0.25">
      <c r="A87" s="7" t="s">
        <v>99</v>
      </c>
      <c r="B87" s="7" t="s">
        <v>256</v>
      </c>
      <c r="C87" s="7" t="s">
        <v>8</v>
      </c>
      <c r="D87" s="8" t="s">
        <v>121</v>
      </c>
      <c r="E87" s="9" t="s">
        <v>261</v>
      </c>
      <c r="F87" s="7" t="s">
        <v>262</v>
      </c>
      <c r="G87" s="7" t="s">
        <v>259</v>
      </c>
      <c r="H87" s="7" t="s">
        <v>260</v>
      </c>
      <c r="I87" s="10">
        <v>1431500</v>
      </c>
      <c r="J87" s="10">
        <v>0</v>
      </c>
      <c r="K87" s="10">
        <v>0</v>
      </c>
      <c r="L87" s="10">
        <v>0</v>
      </c>
      <c r="M87" s="11" t="str">
        <f t="shared" si="1"/>
        <v>-</v>
      </c>
      <c r="N87" s="10">
        <v>0</v>
      </c>
      <c r="O87" s="10">
        <v>0</v>
      </c>
    </row>
    <row r="88" spans="1:15" ht="25.5" x14ac:dyDescent="0.25">
      <c r="A88" s="7" t="s">
        <v>99</v>
      </c>
      <c r="B88" s="7" t="s">
        <v>256</v>
      </c>
      <c r="C88" s="7" t="s">
        <v>8</v>
      </c>
      <c r="D88" s="8" t="s">
        <v>247</v>
      </c>
      <c r="E88" s="9" t="s">
        <v>263</v>
      </c>
      <c r="F88" s="7" t="s">
        <v>264</v>
      </c>
      <c r="G88" s="7" t="s">
        <v>259</v>
      </c>
      <c r="H88" s="7" t="s">
        <v>265</v>
      </c>
      <c r="I88" s="10">
        <v>307057</v>
      </c>
      <c r="J88" s="10">
        <v>0</v>
      </c>
      <c r="K88" s="10">
        <v>0</v>
      </c>
      <c r="L88" s="10">
        <v>0</v>
      </c>
      <c r="M88" s="11" t="str">
        <f t="shared" si="1"/>
        <v>-</v>
      </c>
      <c r="N88" s="10">
        <v>0</v>
      </c>
      <c r="O88" s="10">
        <v>0</v>
      </c>
    </row>
    <row r="89" spans="1:15" ht="25.5" x14ac:dyDescent="0.25">
      <c r="A89" s="7" t="s">
        <v>99</v>
      </c>
      <c r="B89" s="7" t="s">
        <v>256</v>
      </c>
      <c r="C89" s="7" t="s">
        <v>8</v>
      </c>
      <c r="D89" s="8" t="s">
        <v>197</v>
      </c>
      <c r="E89" s="9" t="s">
        <v>266</v>
      </c>
      <c r="F89" s="7" t="s">
        <v>267</v>
      </c>
      <c r="G89" s="7" t="s">
        <v>259</v>
      </c>
      <c r="H89" s="7" t="s">
        <v>260</v>
      </c>
      <c r="I89" s="10">
        <v>357875</v>
      </c>
      <c r="J89" s="10">
        <v>664625</v>
      </c>
      <c r="K89" s="10">
        <v>664625</v>
      </c>
      <c r="L89" s="10">
        <v>244026.58499999999</v>
      </c>
      <c r="M89" s="11">
        <f t="shared" si="1"/>
        <v>0.36716431822456269</v>
      </c>
      <c r="N89" s="10">
        <v>664109</v>
      </c>
      <c r="O89" s="10">
        <v>0</v>
      </c>
    </row>
    <row r="90" spans="1:15" ht="25.5" x14ac:dyDescent="0.25">
      <c r="A90" s="7" t="s">
        <v>99</v>
      </c>
      <c r="B90" s="7" t="s">
        <v>256</v>
      </c>
      <c r="C90" s="7" t="s">
        <v>8</v>
      </c>
      <c r="D90" s="8" t="s">
        <v>121</v>
      </c>
      <c r="E90" s="9" t="s">
        <v>268</v>
      </c>
      <c r="F90" s="7" t="s">
        <v>269</v>
      </c>
      <c r="G90" s="7" t="s">
        <v>259</v>
      </c>
      <c r="H90" s="7" t="s">
        <v>260</v>
      </c>
      <c r="I90" s="10">
        <v>1118410</v>
      </c>
      <c r="J90" s="10">
        <v>2549910</v>
      </c>
      <c r="K90" s="10">
        <v>2549910</v>
      </c>
      <c r="L90" s="10">
        <v>785368.49899999995</v>
      </c>
      <c r="M90" s="11">
        <f t="shared" si="1"/>
        <v>0.30799851720256793</v>
      </c>
      <c r="N90" s="10">
        <v>0</v>
      </c>
      <c r="O90" s="10">
        <v>0</v>
      </c>
    </row>
    <row r="91" spans="1:15" ht="25.5" x14ac:dyDescent="0.25">
      <c r="A91" s="7" t="s">
        <v>99</v>
      </c>
      <c r="B91" s="7" t="s">
        <v>256</v>
      </c>
      <c r="C91" s="7" t="s">
        <v>8</v>
      </c>
      <c r="D91" s="8" t="s">
        <v>124</v>
      </c>
      <c r="E91" s="9" t="s">
        <v>270</v>
      </c>
      <c r="F91" s="7" t="s">
        <v>271</v>
      </c>
      <c r="G91" s="7" t="s">
        <v>272</v>
      </c>
      <c r="H91" s="7" t="s">
        <v>273</v>
      </c>
      <c r="I91" s="10">
        <v>2904889</v>
      </c>
      <c r="J91" s="10">
        <v>2740134</v>
      </c>
      <c r="K91" s="10">
        <v>2740134</v>
      </c>
      <c r="L91" s="10">
        <v>1259187.8899999999</v>
      </c>
      <c r="M91" s="11">
        <f t="shared" si="1"/>
        <v>0.45953515047074334</v>
      </c>
      <c r="N91" s="10">
        <v>0</v>
      </c>
      <c r="O91" s="10">
        <v>0</v>
      </c>
    </row>
    <row r="92" spans="1:15" ht="38.25" x14ac:dyDescent="0.25">
      <c r="A92" s="7" t="s">
        <v>99</v>
      </c>
      <c r="B92" s="7" t="s">
        <v>256</v>
      </c>
      <c r="C92" s="7" t="s">
        <v>8</v>
      </c>
      <c r="D92" s="8" t="s">
        <v>124</v>
      </c>
      <c r="E92" s="9" t="s">
        <v>1562</v>
      </c>
      <c r="F92" s="7" t="s">
        <v>1563</v>
      </c>
      <c r="G92" s="7" t="s">
        <v>272</v>
      </c>
      <c r="H92" s="7" t="s">
        <v>273</v>
      </c>
      <c r="I92" s="10">
        <v>0</v>
      </c>
      <c r="J92" s="10">
        <v>600500</v>
      </c>
      <c r="K92" s="10">
        <v>600500</v>
      </c>
      <c r="L92" s="10">
        <v>0</v>
      </c>
      <c r="M92" s="11">
        <f t="shared" si="1"/>
        <v>0</v>
      </c>
      <c r="N92" s="10">
        <v>0</v>
      </c>
      <c r="O92" s="10">
        <v>0</v>
      </c>
    </row>
    <row r="93" spans="1:15" ht="25.5" x14ac:dyDescent="0.25">
      <c r="A93" s="7" t="s">
        <v>99</v>
      </c>
      <c r="B93" s="7" t="s">
        <v>256</v>
      </c>
      <c r="C93" s="7" t="s">
        <v>8</v>
      </c>
      <c r="D93" s="8" t="s">
        <v>124</v>
      </c>
      <c r="E93" s="9" t="s">
        <v>1612</v>
      </c>
      <c r="F93" s="7" t="s">
        <v>1613</v>
      </c>
      <c r="G93" s="7" t="s">
        <v>272</v>
      </c>
      <c r="H93" s="7" t="s">
        <v>273</v>
      </c>
      <c r="I93" s="10">
        <v>0</v>
      </c>
      <c r="J93" s="10">
        <v>200550</v>
      </c>
      <c r="K93" s="10">
        <v>200550</v>
      </c>
      <c r="L93" s="10">
        <v>0</v>
      </c>
      <c r="M93" s="11">
        <f t="shared" si="1"/>
        <v>0</v>
      </c>
      <c r="N93" s="10">
        <v>200000</v>
      </c>
      <c r="O93" s="10">
        <v>0</v>
      </c>
    </row>
    <row r="94" spans="1:15" ht="38.25" x14ac:dyDescent="0.25">
      <c r="A94" s="7" t="s">
        <v>99</v>
      </c>
      <c r="B94" s="7" t="s">
        <v>50</v>
      </c>
      <c r="C94" s="7" t="s">
        <v>101</v>
      </c>
      <c r="D94" s="8" t="s">
        <v>118</v>
      </c>
      <c r="E94" s="9" t="s">
        <v>274</v>
      </c>
      <c r="F94" s="7" t="s">
        <v>275</v>
      </c>
      <c r="G94" s="7" t="s">
        <v>276</v>
      </c>
      <c r="H94" s="7" t="s">
        <v>277</v>
      </c>
      <c r="I94" s="10">
        <v>51125</v>
      </c>
      <c r="J94" s="10">
        <v>52473</v>
      </c>
      <c r="K94" s="10">
        <v>52473</v>
      </c>
      <c r="L94" s="10">
        <v>0</v>
      </c>
      <c r="M94" s="11">
        <f t="shared" si="1"/>
        <v>0</v>
      </c>
      <c r="N94" s="10">
        <v>0</v>
      </c>
      <c r="O94" s="10">
        <v>0</v>
      </c>
    </row>
    <row r="95" spans="1:15" ht="25.5" x14ac:dyDescent="0.25">
      <c r="A95" s="7" t="s">
        <v>99</v>
      </c>
      <c r="B95" s="7" t="s">
        <v>50</v>
      </c>
      <c r="C95" s="7" t="s">
        <v>8</v>
      </c>
      <c r="D95" s="8" t="s">
        <v>162</v>
      </c>
      <c r="E95" s="9" t="s">
        <v>278</v>
      </c>
      <c r="F95" s="7" t="s">
        <v>279</v>
      </c>
      <c r="G95" s="7" t="s">
        <v>280</v>
      </c>
      <c r="H95" s="7" t="s">
        <v>281</v>
      </c>
      <c r="I95" s="10">
        <v>587937</v>
      </c>
      <c r="J95" s="10">
        <v>0</v>
      </c>
      <c r="K95" s="10">
        <v>0</v>
      </c>
      <c r="L95" s="10">
        <v>0</v>
      </c>
      <c r="M95" s="11" t="str">
        <f t="shared" si="1"/>
        <v>-</v>
      </c>
      <c r="N95" s="10">
        <v>0</v>
      </c>
      <c r="O95" s="10">
        <v>0</v>
      </c>
    </row>
    <row r="96" spans="1:15" ht="51" x14ac:dyDescent="0.25">
      <c r="A96" s="7" t="s">
        <v>99</v>
      </c>
      <c r="B96" s="7" t="s">
        <v>50</v>
      </c>
      <c r="C96" s="7" t="s">
        <v>8</v>
      </c>
      <c r="D96" s="8" t="s">
        <v>121</v>
      </c>
      <c r="E96" s="9" t="s">
        <v>282</v>
      </c>
      <c r="F96" s="7" t="s">
        <v>283</v>
      </c>
      <c r="G96" s="7" t="s">
        <v>284</v>
      </c>
      <c r="H96" s="7" t="s">
        <v>285</v>
      </c>
      <c r="I96" s="10">
        <v>1196325</v>
      </c>
      <c r="J96" s="10">
        <v>0</v>
      </c>
      <c r="K96" s="10">
        <v>0</v>
      </c>
      <c r="L96" s="10">
        <v>0</v>
      </c>
      <c r="M96" s="11" t="str">
        <f t="shared" si="1"/>
        <v>-</v>
      </c>
      <c r="N96" s="10">
        <v>0</v>
      </c>
      <c r="O96" s="10">
        <v>0</v>
      </c>
    </row>
    <row r="97" spans="1:15" ht="25.5" x14ac:dyDescent="0.25">
      <c r="A97" s="7" t="s">
        <v>99</v>
      </c>
      <c r="B97" s="7" t="s">
        <v>50</v>
      </c>
      <c r="C97" s="7" t="s">
        <v>8</v>
      </c>
      <c r="D97" s="8" t="s">
        <v>197</v>
      </c>
      <c r="E97" s="9" t="s">
        <v>286</v>
      </c>
      <c r="F97" s="7" t="s">
        <v>287</v>
      </c>
      <c r="G97" s="7" t="s">
        <v>53</v>
      </c>
      <c r="H97" s="7" t="s">
        <v>53</v>
      </c>
      <c r="I97" s="10">
        <v>51432</v>
      </c>
      <c r="J97" s="10">
        <v>51432</v>
      </c>
      <c r="K97" s="10">
        <v>51432</v>
      </c>
      <c r="L97" s="10">
        <v>66.945999999999998</v>
      </c>
      <c r="M97" s="11">
        <f t="shared" si="1"/>
        <v>1.3016410017109971E-3</v>
      </c>
      <c r="N97" s="10">
        <v>133577</v>
      </c>
      <c r="O97" s="10">
        <v>0</v>
      </c>
    </row>
    <row r="98" spans="1:15" ht="25.5" x14ac:dyDescent="0.25">
      <c r="A98" s="7" t="s">
        <v>99</v>
      </c>
      <c r="B98" s="7" t="s">
        <v>50</v>
      </c>
      <c r="C98" s="7" t="s">
        <v>8</v>
      </c>
      <c r="D98" s="8" t="s">
        <v>197</v>
      </c>
      <c r="E98" s="9" t="s">
        <v>288</v>
      </c>
      <c r="F98" s="7" t="s">
        <v>289</v>
      </c>
      <c r="G98" s="7" t="s">
        <v>53</v>
      </c>
      <c r="H98" s="7" t="s">
        <v>53</v>
      </c>
      <c r="I98" s="10">
        <v>1420764</v>
      </c>
      <c r="J98" s="10">
        <v>1421811</v>
      </c>
      <c r="K98" s="10">
        <v>1421811</v>
      </c>
      <c r="L98" s="10">
        <v>1287413.8049999999</v>
      </c>
      <c r="M98" s="11">
        <f t="shared" si="1"/>
        <v>0.90547464114428711</v>
      </c>
      <c r="N98" s="10">
        <v>0</v>
      </c>
      <c r="O98" s="10">
        <v>0</v>
      </c>
    </row>
    <row r="99" spans="1:15" ht="25.5" x14ac:dyDescent="0.25">
      <c r="A99" s="7" t="s">
        <v>99</v>
      </c>
      <c r="B99" s="7" t="s">
        <v>50</v>
      </c>
      <c r="C99" s="7" t="s">
        <v>8</v>
      </c>
      <c r="D99" s="8" t="s">
        <v>121</v>
      </c>
      <c r="E99" s="9" t="s">
        <v>290</v>
      </c>
      <c r="F99" s="7" t="s">
        <v>291</v>
      </c>
      <c r="G99" s="7" t="s">
        <v>53</v>
      </c>
      <c r="H99" s="7" t="s">
        <v>53</v>
      </c>
      <c r="I99" s="10">
        <v>1595612</v>
      </c>
      <c r="J99" s="10">
        <v>2794319</v>
      </c>
      <c r="K99" s="10">
        <v>2794319</v>
      </c>
      <c r="L99" s="10">
        <v>1468169.581</v>
      </c>
      <c r="M99" s="11">
        <f t="shared" si="1"/>
        <v>0.52541230296183072</v>
      </c>
      <c r="N99" s="10">
        <v>1414523</v>
      </c>
      <c r="O99" s="10">
        <v>0</v>
      </c>
    </row>
    <row r="100" spans="1:15" ht="25.5" x14ac:dyDescent="0.25">
      <c r="A100" s="7" t="s">
        <v>99</v>
      </c>
      <c r="B100" s="7" t="s">
        <v>55</v>
      </c>
      <c r="C100" s="7" t="s">
        <v>8</v>
      </c>
      <c r="D100" s="8" t="s">
        <v>162</v>
      </c>
      <c r="E100" s="9" t="s">
        <v>292</v>
      </c>
      <c r="F100" s="7" t="s">
        <v>293</v>
      </c>
      <c r="G100" s="7" t="s">
        <v>59</v>
      </c>
      <c r="H100" s="7" t="s">
        <v>60</v>
      </c>
      <c r="I100" s="10">
        <v>2000</v>
      </c>
      <c r="J100" s="10">
        <v>0</v>
      </c>
      <c r="K100" s="10">
        <v>0</v>
      </c>
      <c r="L100" s="10">
        <v>0</v>
      </c>
      <c r="M100" s="11" t="str">
        <f t="shared" si="1"/>
        <v>-</v>
      </c>
      <c r="N100" s="10">
        <v>0</v>
      </c>
      <c r="O100" s="10">
        <v>0</v>
      </c>
    </row>
    <row r="101" spans="1:15" ht="25.5" x14ac:dyDescent="0.25">
      <c r="A101" s="7" t="s">
        <v>99</v>
      </c>
      <c r="B101" s="7" t="s">
        <v>55</v>
      </c>
      <c r="C101" s="7" t="s">
        <v>8</v>
      </c>
      <c r="D101" s="8" t="s">
        <v>162</v>
      </c>
      <c r="E101" s="9" t="s">
        <v>294</v>
      </c>
      <c r="F101" s="7" t="s">
        <v>295</v>
      </c>
      <c r="G101" s="7" t="s">
        <v>59</v>
      </c>
      <c r="H101" s="7" t="s">
        <v>60</v>
      </c>
      <c r="I101" s="10">
        <v>2045000</v>
      </c>
      <c r="J101" s="10">
        <v>2044950</v>
      </c>
      <c r="K101" s="10">
        <v>2044950</v>
      </c>
      <c r="L101" s="10">
        <v>0</v>
      </c>
      <c r="M101" s="11">
        <f t="shared" si="1"/>
        <v>0</v>
      </c>
      <c r="N101" s="10">
        <v>0</v>
      </c>
      <c r="O101" s="10">
        <v>0</v>
      </c>
    </row>
    <row r="102" spans="1:15" ht="25.5" x14ac:dyDescent="0.25">
      <c r="A102" s="7" t="s">
        <v>99</v>
      </c>
      <c r="B102" s="7" t="s">
        <v>55</v>
      </c>
      <c r="C102" s="7" t="s">
        <v>8</v>
      </c>
      <c r="D102" s="8" t="s">
        <v>118</v>
      </c>
      <c r="E102" s="9" t="s">
        <v>296</v>
      </c>
      <c r="F102" s="7" t="s">
        <v>297</v>
      </c>
      <c r="G102" s="7" t="s">
        <v>298</v>
      </c>
      <c r="H102" s="7" t="s">
        <v>299</v>
      </c>
      <c r="I102" s="10">
        <v>10225</v>
      </c>
      <c r="J102" s="10">
        <v>0</v>
      </c>
      <c r="K102" s="10">
        <v>0</v>
      </c>
      <c r="L102" s="10">
        <v>0</v>
      </c>
      <c r="M102" s="11" t="str">
        <f t="shared" si="1"/>
        <v>-</v>
      </c>
      <c r="N102" s="10">
        <v>0</v>
      </c>
      <c r="O102" s="10">
        <v>0</v>
      </c>
    </row>
    <row r="103" spans="1:15" ht="38.25" x14ac:dyDescent="0.25">
      <c r="A103" s="7" t="s">
        <v>99</v>
      </c>
      <c r="B103" s="7" t="s">
        <v>55</v>
      </c>
      <c r="C103" s="7" t="s">
        <v>8</v>
      </c>
      <c r="D103" s="8" t="s">
        <v>121</v>
      </c>
      <c r="E103" s="9" t="s">
        <v>300</v>
      </c>
      <c r="F103" s="7" t="s">
        <v>301</v>
      </c>
      <c r="G103" s="7" t="s">
        <v>302</v>
      </c>
      <c r="H103" s="7" t="s">
        <v>303</v>
      </c>
      <c r="I103" s="10">
        <v>204500</v>
      </c>
      <c r="J103" s="10">
        <v>0</v>
      </c>
      <c r="K103" s="10">
        <v>0</v>
      </c>
      <c r="L103" s="10">
        <v>0</v>
      </c>
      <c r="M103" s="11" t="str">
        <f t="shared" si="1"/>
        <v>-</v>
      </c>
      <c r="N103" s="10">
        <v>0</v>
      </c>
      <c r="O103" s="10">
        <v>0</v>
      </c>
    </row>
    <row r="104" spans="1:15" ht="25.5" x14ac:dyDescent="0.25">
      <c r="A104" s="7" t="s">
        <v>99</v>
      </c>
      <c r="B104" s="7" t="s">
        <v>55</v>
      </c>
      <c r="C104" s="7" t="s">
        <v>8</v>
      </c>
      <c r="D104" s="8" t="s">
        <v>197</v>
      </c>
      <c r="E104" s="9" t="s">
        <v>304</v>
      </c>
      <c r="F104" s="7" t="s">
        <v>305</v>
      </c>
      <c r="G104" s="7" t="s">
        <v>59</v>
      </c>
      <c r="H104" s="7" t="s">
        <v>60</v>
      </c>
      <c r="I104" s="10">
        <v>613501</v>
      </c>
      <c r="J104" s="10">
        <v>913501</v>
      </c>
      <c r="K104" s="10">
        <v>913501</v>
      </c>
      <c r="L104" s="10">
        <v>84078.7</v>
      </c>
      <c r="M104" s="11">
        <f t="shared" si="1"/>
        <v>9.2040074395101923E-2</v>
      </c>
      <c r="N104" s="10">
        <v>511250</v>
      </c>
      <c r="O104" s="10">
        <v>0</v>
      </c>
    </row>
    <row r="105" spans="1:15" ht="25.5" x14ac:dyDescent="0.25">
      <c r="A105" s="7" t="s">
        <v>99</v>
      </c>
      <c r="B105" s="7" t="s">
        <v>55</v>
      </c>
      <c r="C105" s="7" t="s">
        <v>8</v>
      </c>
      <c r="D105" s="8" t="s">
        <v>121</v>
      </c>
      <c r="E105" s="9" t="s">
        <v>306</v>
      </c>
      <c r="F105" s="7" t="s">
        <v>307</v>
      </c>
      <c r="G105" s="7" t="s">
        <v>59</v>
      </c>
      <c r="H105" s="7" t="s">
        <v>60</v>
      </c>
      <c r="I105" s="10">
        <v>1120661</v>
      </c>
      <c r="J105" s="10">
        <v>2525161</v>
      </c>
      <c r="K105" s="10">
        <v>2525161</v>
      </c>
      <c r="L105" s="10">
        <v>607146.45700000005</v>
      </c>
      <c r="M105" s="11">
        <f t="shared" si="1"/>
        <v>0.24043871143265719</v>
      </c>
      <c r="N105" s="10">
        <v>1073625</v>
      </c>
      <c r="O105" s="10">
        <v>0</v>
      </c>
    </row>
    <row r="106" spans="1:15" ht="25.5" x14ac:dyDescent="0.25">
      <c r="A106" s="7" t="s">
        <v>99</v>
      </c>
      <c r="B106" s="7" t="s">
        <v>55</v>
      </c>
      <c r="C106" s="7" t="s">
        <v>8</v>
      </c>
      <c r="D106" s="8" t="s">
        <v>124</v>
      </c>
      <c r="E106" s="9" t="s">
        <v>308</v>
      </c>
      <c r="F106" s="7" t="s">
        <v>309</v>
      </c>
      <c r="G106" s="7" t="s">
        <v>59</v>
      </c>
      <c r="H106" s="7" t="s">
        <v>310</v>
      </c>
      <c r="I106" s="10">
        <v>3394066</v>
      </c>
      <c r="J106" s="10">
        <v>1100500</v>
      </c>
      <c r="K106" s="10">
        <v>1100500</v>
      </c>
      <c r="L106" s="10">
        <v>0</v>
      </c>
      <c r="M106" s="11">
        <f t="shared" si="1"/>
        <v>0</v>
      </c>
      <c r="N106" s="10">
        <v>749500</v>
      </c>
      <c r="O106" s="10">
        <v>0</v>
      </c>
    </row>
    <row r="107" spans="1:15" ht="25.5" x14ac:dyDescent="0.25">
      <c r="A107" s="7" t="s">
        <v>99</v>
      </c>
      <c r="B107" s="7" t="s">
        <v>55</v>
      </c>
      <c r="C107" s="7" t="s">
        <v>8</v>
      </c>
      <c r="D107" s="8" t="s">
        <v>124</v>
      </c>
      <c r="E107" s="9" t="s">
        <v>1537</v>
      </c>
      <c r="F107" s="7" t="s">
        <v>1538</v>
      </c>
      <c r="G107" s="7" t="s">
        <v>298</v>
      </c>
      <c r="H107" s="7" t="s">
        <v>1539</v>
      </c>
      <c r="I107" s="10">
        <v>0</v>
      </c>
      <c r="J107" s="10">
        <v>159850</v>
      </c>
      <c r="K107" s="10">
        <v>159850</v>
      </c>
      <c r="L107" s="10">
        <v>0</v>
      </c>
      <c r="M107" s="11">
        <f t="shared" si="1"/>
        <v>0</v>
      </c>
      <c r="N107" s="10">
        <v>0</v>
      </c>
      <c r="O107" s="10">
        <v>0</v>
      </c>
    </row>
    <row r="108" spans="1:15" ht="25.5" x14ac:dyDescent="0.25">
      <c r="A108" s="7" t="s">
        <v>99</v>
      </c>
      <c r="B108" s="7" t="s">
        <v>55</v>
      </c>
      <c r="C108" s="7" t="s">
        <v>8</v>
      </c>
      <c r="D108" s="8" t="s">
        <v>124</v>
      </c>
      <c r="E108" s="9" t="s">
        <v>1540</v>
      </c>
      <c r="F108" s="7" t="s">
        <v>1541</v>
      </c>
      <c r="G108" s="7" t="s">
        <v>298</v>
      </c>
      <c r="H108" s="7" t="s">
        <v>1542</v>
      </c>
      <c r="I108" s="10">
        <v>0</v>
      </c>
      <c r="J108" s="10">
        <v>128150</v>
      </c>
      <c r="K108" s="10">
        <v>128150</v>
      </c>
      <c r="L108" s="10">
        <v>0</v>
      </c>
      <c r="M108" s="11">
        <f t="shared" si="1"/>
        <v>0</v>
      </c>
      <c r="N108" s="10">
        <v>0</v>
      </c>
      <c r="O108" s="10">
        <v>0</v>
      </c>
    </row>
    <row r="109" spans="1:15" ht="25.5" x14ac:dyDescent="0.25">
      <c r="A109" s="7" t="s">
        <v>99</v>
      </c>
      <c r="B109" s="7" t="s">
        <v>55</v>
      </c>
      <c r="C109" s="7" t="s">
        <v>8</v>
      </c>
      <c r="D109" s="8" t="s">
        <v>124</v>
      </c>
      <c r="E109" s="9" t="s">
        <v>1543</v>
      </c>
      <c r="F109" s="7" t="s">
        <v>1544</v>
      </c>
      <c r="G109" s="7" t="s">
        <v>298</v>
      </c>
      <c r="H109" s="7" t="s">
        <v>1545</v>
      </c>
      <c r="I109" s="10">
        <v>0</v>
      </c>
      <c r="J109" s="10">
        <v>153850</v>
      </c>
      <c r="K109" s="10">
        <v>153850</v>
      </c>
      <c r="L109" s="10">
        <v>0</v>
      </c>
      <c r="M109" s="11">
        <f t="shared" si="1"/>
        <v>0</v>
      </c>
      <c r="N109" s="10">
        <v>0</v>
      </c>
      <c r="O109" s="10">
        <v>0</v>
      </c>
    </row>
    <row r="110" spans="1:15" ht="25.5" x14ac:dyDescent="0.25">
      <c r="A110" s="7" t="s">
        <v>99</v>
      </c>
      <c r="B110" s="7" t="s">
        <v>55</v>
      </c>
      <c r="C110" s="7" t="s">
        <v>8</v>
      </c>
      <c r="D110" s="8" t="s">
        <v>124</v>
      </c>
      <c r="E110" s="9" t="s">
        <v>1564</v>
      </c>
      <c r="F110" s="7" t="s">
        <v>1565</v>
      </c>
      <c r="G110" s="7" t="s">
        <v>59</v>
      </c>
      <c r="H110" s="7" t="s">
        <v>310</v>
      </c>
      <c r="I110" s="10">
        <v>0</v>
      </c>
      <c r="J110" s="10">
        <v>107151</v>
      </c>
      <c r="K110" s="10">
        <v>107151</v>
      </c>
      <c r="L110" s="10">
        <v>66.945999999999998</v>
      </c>
      <c r="M110" s="11">
        <f t="shared" si="1"/>
        <v>6.2478184991273994E-4</v>
      </c>
      <c r="N110" s="10">
        <v>821000</v>
      </c>
      <c r="O110" s="10">
        <v>0</v>
      </c>
    </row>
    <row r="111" spans="1:15" ht="25.5" x14ac:dyDescent="0.25">
      <c r="A111" s="7" t="s">
        <v>99</v>
      </c>
      <c r="B111" s="7" t="s">
        <v>64</v>
      </c>
      <c r="C111" s="7" t="s">
        <v>101</v>
      </c>
      <c r="D111" s="8" t="s">
        <v>204</v>
      </c>
      <c r="E111" s="9" t="s">
        <v>311</v>
      </c>
      <c r="F111" s="7" t="s">
        <v>312</v>
      </c>
      <c r="G111" s="7" t="s">
        <v>67</v>
      </c>
      <c r="H111" s="7" t="s">
        <v>313</v>
      </c>
      <c r="I111" s="10">
        <v>102250</v>
      </c>
      <c r="J111" s="10">
        <v>0</v>
      </c>
      <c r="K111" s="10">
        <v>0</v>
      </c>
      <c r="L111" s="10">
        <v>0</v>
      </c>
      <c r="M111" s="11" t="str">
        <f t="shared" si="1"/>
        <v>-</v>
      </c>
      <c r="N111" s="10">
        <v>0</v>
      </c>
      <c r="O111" s="10">
        <v>0</v>
      </c>
    </row>
    <row r="112" spans="1:15" ht="63.75" x14ac:dyDescent="0.25">
      <c r="A112" s="7" t="s">
        <v>99</v>
      </c>
      <c r="B112" s="7" t="s">
        <v>64</v>
      </c>
      <c r="C112" s="7" t="s">
        <v>8</v>
      </c>
      <c r="D112" s="8" t="s">
        <v>121</v>
      </c>
      <c r="E112" s="9" t="s">
        <v>314</v>
      </c>
      <c r="F112" s="7" t="s">
        <v>315</v>
      </c>
      <c r="G112" s="7" t="s">
        <v>316</v>
      </c>
      <c r="H112" s="7" t="s">
        <v>317</v>
      </c>
      <c r="I112" s="10">
        <v>1236977</v>
      </c>
      <c r="J112" s="10">
        <v>0</v>
      </c>
      <c r="K112" s="10">
        <v>0</v>
      </c>
      <c r="L112" s="10">
        <v>0</v>
      </c>
      <c r="M112" s="11" t="str">
        <f t="shared" si="1"/>
        <v>-</v>
      </c>
      <c r="N112" s="10">
        <v>0</v>
      </c>
      <c r="O112" s="10">
        <v>0</v>
      </c>
    </row>
    <row r="113" spans="1:15" ht="25.5" x14ac:dyDescent="0.25">
      <c r="A113" s="7" t="s">
        <v>99</v>
      </c>
      <c r="B113" s="7" t="s">
        <v>64</v>
      </c>
      <c r="C113" s="7" t="s">
        <v>8</v>
      </c>
      <c r="D113" s="8" t="s">
        <v>162</v>
      </c>
      <c r="E113" s="9" t="s">
        <v>318</v>
      </c>
      <c r="F113" s="7" t="s">
        <v>319</v>
      </c>
      <c r="G113" s="7" t="s">
        <v>67</v>
      </c>
      <c r="H113" s="7" t="s">
        <v>67</v>
      </c>
      <c r="I113" s="10">
        <v>656444</v>
      </c>
      <c r="J113" s="10">
        <v>686981</v>
      </c>
      <c r="K113" s="10">
        <v>686981</v>
      </c>
      <c r="L113" s="10">
        <v>493638.45299999998</v>
      </c>
      <c r="M113" s="11">
        <f t="shared" si="1"/>
        <v>0.71856201699901445</v>
      </c>
      <c r="N113" s="10">
        <v>0</v>
      </c>
      <c r="O113" s="10">
        <v>0</v>
      </c>
    </row>
    <row r="114" spans="1:15" ht="25.5" x14ac:dyDescent="0.25">
      <c r="A114" s="7" t="s">
        <v>99</v>
      </c>
      <c r="B114" s="7" t="s">
        <v>64</v>
      </c>
      <c r="C114" s="7" t="s">
        <v>8</v>
      </c>
      <c r="D114" s="8" t="s">
        <v>197</v>
      </c>
      <c r="E114" s="9" t="s">
        <v>320</v>
      </c>
      <c r="F114" s="7" t="s">
        <v>321</v>
      </c>
      <c r="G114" s="7" t="s">
        <v>67</v>
      </c>
      <c r="H114" s="7" t="s">
        <v>67</v>
      </c>
      <c r="I114" s="10">
        <v>664625</v>
      </c>
      <c r="J114" s="10">
        <v>664625</v>
      </c>
      <c r="K114" s="10">
        <v>664625</v>
      </c>
      <c r="L114" s="10">
        <v>350547.01299999998</v>
      </c>
      <c r="M114" s="11">
        <f t="shared" si="1"/>
        <v>0.52743579161181109</v>
      </c>
      <c r="N114" s="10">
        <v>460125</v>
      </c>
      <c r="O114" s="10">
        <v>0</v>
      </c>
    </row>
    <row r="115" spans="1:15" ht="25.5" x14ac:dyDescent="0.25">
      <c r="A115" s="7" t="s">
        <v>99</v>
      </c>
      <c r="B115" s="7" t="s">
        <v>64</v>
      </c>
      <c r="C115" s="7" t="s">
        <v>8</v>
      </c>
      <c r="D115" s="8" t="s">
        <v>121</v>
      </c>
      <c r="E115" s="9" t="s">
        <v>322</v>
      </c>
      <c r="F115" s="7" t="s">
        <v>323</v>
      </c>
      <c r="G115" s="7" t="s">
        <v>67</v>
      </c>
      <c r="H115" s="7" t="s">
        <v>67</v>
      </c>
      <c r="I115" s="10">
        <v>1518412</v>
      </c>
      <c r="J115" s="10">
        <v>2779389</v>
      </c>
      <c r="K115" s="10">
        <v>2779389</v>
      </c>
      <c r="L115" s="10">
        <v>1451768.365</v>
      </c>
      <c r="M115" s="11">
        <f t="shared" si="1"/>
        <v>0.52233363699719615</v>
      </c>
      <c r="N115" s="10">
        <v>1855022</v>
      </c>
      <c r="O115" s="10">
        <v>0</v>
      </c>
    </row>
    <row r="116" spans="1:15" ht="25.5" x14ac:dyDescent="0.25">
      <c r="A116" s="7" t="s">
        <v>99</v>
      </c>
      <c r="B116" s="7" t="s">
        <v>72</v>
      </c>
      <c r="C116" s="7" t="s">
        <v>101</v>
      </c>
      <c r="D116" s="8" t="s">
        <v>204</v>
      </c>
      <c r="E116" s="9" t="s">
        <v>324</v>
      </c>
      <c r="F116" s="7" t="s">
        <v>325</v>
      </c>
      <c r="G116" s="7" t="s">
        <v>326</v>
      </c>
      <c r="H116" s="7" t="s">
        <v>327</v>
      </c>
      <c r="I116" s="10">
        <v>71575</v>
      </c>
      <c r="J116" s="10">
        <v>0</v>
      </c>
      <c r="K116" s="10">
        <v>0</v>
      </c>
      <c r="L116" s="10">
        <v>0</v>
      </c>
      <c r="M116" s="11" t="str">
        <f t="shared" si="1"/>
        <v>-</v>
      </c>
      <c r="N116" s="10">
        <v>0</v>
      </c>
      <c r="O116" s="10">
        <v>0</v>
      </c>
    </row>
    <row r="117" spans="1:15" ht="25.5" x14ac:dyDescent="0.25">
      <c r="A117" s="7" t="s">
        <v>99</v>
      </c>
      <c r="B117" s="7" t="s">
        <v>72</v>
      </c>
      <c r="C117" s="7" t="s">
        <v>8</v>
      </c>
      <c r="D117" s="8" t="s">
        <v>121</v>
      </c>
      <c r="E117" s="9" t="s">
        <v>328</v>
      </c>
      <c r="F117" s="7" t="s">
        <v>329</v>
      </c>
      <c r="G117" s="7" t="s">
        <v>330</v>
      </c>
      <c r="H117" s="7" t="s">
        <v>331</v>
      </c>
      <c r="I117" s="10">
        <v>511250</v>
      </c>
      <c r="J117" s="10">
        <v>0</v>
      </c>
      <c r="K117" s="10">
        <v>0</v>
      </c>
      <c r="L117" s="10">
        <v>0</v>
      </c>
      <c r="M117" s="11" t="str">
        <f t="shared" si="1"/>
        <v>-</v>
      </c>
      <c r="N117" s="10">
        <v>0</v>
      </c>
      <c r="O117" s="10">
        <v>0</v>
      </c>
    </row>
    <row r="118" spans="1:15" ht="25.5" x14ac:dyDescent="0.25">
      <c r="A118" s="7" t="s">
        <v>99</v>
      </c>
      <c r="B118" s="7" t="s">
        <v>72</v>
      </c>
      <c r="C118" s="7" t="s">
        <v>8</v>
      </c>
      <c r="D118" s="8" t="s">
        <v>162</v>
      </c>
      <c r="E118" s="9" t="s">
        <v>332</v>
      </c>
      <c r="F118" s="7" t="s">
        <v>333</v>
      </c>
      <c r="G118" s="7" t="s">
        <v>75</v>
      </c>
      <c r="H118" s="7" t="s">
        <v>76</v>
      </c>
      <c r="I118" s="10">
        <v>40900</v>
      </c>
      <c r="J118" s="10">
        <v>0</v>
      </c>
      <c r="K118" s="10">
        <v>0</v>
      </c>
      <c r="L118" s="10">
        <v>0</v>
      </c>
      <c r="M118" s="11" t="str">
        <f t="shared" si="1"/>
        <v>-</v>
      </c>
      <c r="N118" s="10">
        <v>0</v>
      </c>
      <c r="O118" s="10">
        <v>0</v>
      </c>
    </row>
    <row r="119" spans="1:15" ht="25.5" x14ac:dyDescent="0.25">
      <c r="A119" s="7" t="s">
        <v>99</v>
      </c>
      <c r="B119" s="7" t="s">
        <v>72</v>
      </c>
      <c r="C119" s="7" t="s">
        <v>8</v>
      </c>
      <c r="D119" s="8" t="s">
        <v>118</v>
      </c>
      <c r="E119" s="9" t="s">
        <v>334</v>
      </c>
      <c r="F119" s="7" t="s">
        <v>335</v>
      </c>
      <c r="G119" s="7" t="s">
        <v>326</v>
      </c>
      <c r="H119" s="7" t="s">
        <v>336</v>
      </c>
      <c r="I119" s="10">
        <v>160532</v>
      </c>
      <c r="J119" s="10">
        <v>161962</v>
      </c>
      <c r="K119" s="10">
        <v>161962</v>
      </c>
      <c r="L119" s="10">
        <v>120.502</v>
      </c>
      <c r="M119" s="11">
        <f t="shared" si="1"/>
        <v>7.4401402798187223E-4</v>
      </c>
      <c r="N119" s="10">
        <v>0</v>
      </c>
      <c r="O119" s="10">
        <v>0</v>
      </c>
    </row>
    <row r="120" spans="1:15" ht="25.5" x14ac:dyDescent="0.25">
      <c r="A120" s="7" t="s">
        <v>99</v>
      </c>
      <c r="B120" s="7" t="s">
        <v>72</v>
      </c>
      <c r="C120" s="7" t="s">
        <v>8</v>
      </c>
      <c r="D120" s="8" t="s">
        <v>162</v>
      </c>
      <c r="E120" s="9" t="s">
        <v>337</v>
      </c>
      <c r="F120" s="7" t="s">
        <v>338</v>
      </c>
      <c r="G120" s="7" t="s">
        <v>339</v>
      </c>
      <c r="H120" s="7" t="s">
        <v>339</v>
      </c>
      <c r="I120" s="10">
        <v>20450</v>
      </c>
      <c r="J120" s="10">
        <v>0</v>
      </c>
      <c r="K120" s="10">
        <v>0</v>
      </c>
      <c r="L120" s="10">
        <v>0</v>
      </c>
      <c r="M120" s="11" t="str">
        <f t="shared" si="1"/>
        <v>-</v>
      </c>
      <c r="N120" s="10">
        <v>0</v>
      </c>
      <c r="O120" s="10">
        <v>0</v>
      </c>
    </row>
    <row r="121" spans="1:15" ht="25.5" x14ac:dyDescent="0.25">
      <c r="A121" s="7" t="s">
        <v>99</v>
      </c>
      <c r="B121" s="7" t="s">
        <v>72</v>
      </c>
      <c r="C121" s="7" t="s">
        <v>8</v>
      </c>
      <c r="D121" s="8" t="s">
        <v>197</v>
      </c>
      <c r="E121" s="9" t="s">
        <v>340</v>
      </c>
      <c r="F121" s="7" t="s">
        <v>341</v>
      </c>
      <c r="G121" s="7" t="s">
        <v>75</v>
      </c>
      <c r="H121" s="7" t="s">
        <v>76</v>
      </c>
      <c r="I121" s="10">
        <v>756650</v>
      </c>
      <c r="J121" s="10">
        <v>756650</v>
      </c>
      <c r="K121" s="10">
        <v>756650</v>
      </c>
      <c r="L121" s="10">
        <v>621579.772</v>
      </c>
      <c r="M121" s="11">
        <f t="shared" si="1"/>
        <v>0.82148915879204387</v>
      </c>
      <c r="N121" s="10">
        <v>674850</v>
      </c>
      <c r="O121" s="10">
        <v>0</v>
      </c>
    </row>
    <row r="122" spans="1:15" ht="25.5" x14ac:dyDescent="0.25">
      <c r="A122" s="7" t="s">
        <v>99</v>
      </c>
      <c r="B122" s="7" t="s">
        <v>72</v>
      </c>
      <c r="C122" s="7" t="s">
        <v>8</v>
      </c>
      <c r="D122" s="8" t="s">
        <v>121</v>
      </c>
      <c r="E122" s="9" t="s">
        <v>342</v>
      </c>
      <c r="F122" s="7" t="s">
        <v>343</v>
      </c>
      <c r="G122" s="7" t="s">
        <v>75</v>
      </c>
      <c r="H122" s="7" t="s">
        <v>76</v>
      </c>
      <c r="I122" s="10">
        <v>1840500</v>
      </c>
      <c r="J122" s="10">
        <v>2443775</v>
      </c>
      <c r="K122" s="10">
        <v>2443775</v>
      </c>
      <c r="L122" s="10">
        <v>1436304.273</v>
      </c>
      <c r="M122" s="11">
        <f t="shared" si="1"/>
        <v>0.58773998138126471</v>
      </c>
      <c r="N122" s="10">
        <v>1274079</v>
      </c>
      <c r="O122" s="10">
        <v>0</v>
      </c>
    </row>
    <row r="123" spans="1:15" ht="25.5" x14ac:dyDescent="0.25">
      <c r="A123" s="7" t="s">
        <v>99</v>
      </c>
      <c r="B123" s="7" t="s">
        <v>79</v>
      </c>
      <c r="C123" s="7" t="s">
        <v>8</v>
      </c>
      <c r="D123" s="8" t="s">
        <v>162</v>
      </c>
      <c r="E123" s="9" t="s">
        <v>344</v>
      </c>
      <c r="F123" s="7" t="s">
        <v>345</v>
      </c>
      <c r="G123" s="7" t="s">
        <v>87</v>
      </c>
      <c r="H123" s="7" t="s">
        <v>87</v>
      </c>
      <c r="I123" s="10">
        <v>1839477</v>
      </c>
      <c r="J123" s="10">
        <v>1839487</v>
      </c>
      <c r="K123" s="10">
        <v>1839487</v>
      </c>
      <c r="L123" s="10">
        <v>622509.01699999999</v>
      </c>
      <c r="M123" s="11">
        <f t="shared" si="1"/>
        <v>0.33841446936020747</v>
      </c>
      <c r="N123" s="10">
        <v>0</v>
      </c>
      <c r="O123" s="10">
        <v>0</v>
      </c>
    </row>
    <row r="124" spans="1:15" ht="76.5" x14ac:dyDescent="0.25">
      <c r="A124" s="7" t="s">
        <v>99</v>
      </c>
      <c r="B124" s="7" t="s">
        <v>79</v>
      </c>
      <c r="C124" s="7" t="s">
        <v>8</v>
      </c>
      <c r="D124" s="8" t="s">
        <v>121</v>
      </c>
      <c r="E124" s="9" t="s">
        <v>346</v>
      </c>
      <c r="F124" s="7" t="s">
        <v>347</v>
      </c>
      <c r="G124" s="7" t="s">
        <v>348</v>
      </c>
      <c r="H124" s="7" t="s">
        <v>349</v>
      </c>
      <c r="I124" s="10">
        <v>1482625</v>
      </c>
      <c r="J124" s="10">
        <v>0</v>
      </c>
      <c r="K124" s="10">
        <v>0</v>
      </c>
      <c r="L124" s="10">
        <v>0</v>
      </c>
      <c r="M124" s="11" t="str">
        <f t="shared" si="1"/>
        <v>-</v>
      </c>
      <c r="N124" s="10">
        <v>0</v>
      </c>
      <c r="O124" s="10">
        <v>0</v>
      </c>
    </row>
    <row r="125" spans="1:15" ht="25.5" x14ac:dyDescent="0.25">
      <c r="A125" s="7" t="s">
        <v>99</v>
      </c>
      <c r="B125" s="7" t="s">
        <v>79</v>
      </c>
      <c r="C125" s="7" t="s">
        <v>8</v>
      </c>
      <c r="D125" s="8" t="s">
        <v>118</v>
      </c>
      <c r="E125" s="9" t="s">
        <v>350</v>
      </c>
      <c r="F125" s="7" t="s">
        <v>351</v>
      </c>
      <c r="G125" s="7" t="s">
        <v>87</v>
      </c>
      <c r="H125" s="7" t="s">
        <v>87</v>
      </c>
      <c r="I125" s="10">
        <v>818000</v>
      </c>
      <c r="J125" s="10">
        <v>818081</v>
      </c>
      <c r="K125" s="10">
        <v>818081</v>
      </c>
      <c r="L125" s="10">
        <v>330971.13099999999</v>
      </c>
      <c r="M125" s="11">
        <f t="shared" si="1"/>
        <v>0.40457012325185404</v>
      </c>
      <c r="N125" s="10">
        <v>400000</v>
      </c>
      <c r="O125" s="10">
        <v>0</v>
      </c>
    </row>
    <row r="126" spans="1:15" ht="25.5" x14ac:dyDescent="0.25">
      <c r="A126" s="7" t="s">
        <v>99</v>
      </c>
      <c r="B126" s="7" t="s">
        <v>79</v>
      </c>
      <c r="C126" s="7" t="s">
        <v>8</v>
      </c>
      <c r="D126" s="8" t="s">
        <v>143</v>
      </c>
      <c r="E126" s="9" t="s">
        <v>352</v>
      </c>
      <c r="F126" s="7" t="s">
        <v>353</v>
      </c>
      <c r="G126" s="7" t="s">
        <v>354</v>
      </c>
      <c r="H126" s="7" t="s">
        <v>354</v>
      </c>
      <c r="I126" s="10">
        <v>357875</v>
      </c>
      <c r="J126" s="10">
        <v>0</v>
      </c>
      <c r="K126" s="10">
        <v>0</v>
      </c>
      <c r="L126" s="10">
        <v>0</v>
      </c>
      <c r="M126" s="11" t="str">
        <f t="shared" si="1"/>
        <v>-</v>
      </c>
      <c r="N126" s="10">
        <v>0</v>
      </c>
      <c r="O126" s="10">
        <v>0</v>
      </c>
    </row>
    <row r="127" spans="1:15" ht="25.5" x14ac:dyDescent="0.25">
      <c r="A127" s="7" t="s">
        <v>99</v>
      </c>
      <c r="B127" s="7" t="s">
        <v>79</v>
      </c>
      <c r="C127" s="7" t="s">
        <v>8</v>
      </c>
      <c r="D127" s="8" t="s">
        <v>106</v>
      </c>
      <c r="E127" s="9" t="s">
        <v>355</v>
      </c>
      <c r="F127" s="7" t="s">
        <v>356</v>
      </c>
      <c r="G127" s="7" t="s">
        <v>87</v>
      </c>
      <c r="H127" s="7" t="s">
        <v>87</v>
      </c>
      <c r="I127" s="10">
        <v>204500</v>
      </c>
      <c r="J127" s="10">
        <v>0</v>
      </c>
      <c r="K127" s="10">
        <v>0</v>
      </c>
      <c r="L127" s="10">
        <v>0</v>
      </c>
      <c r="M127" s="11" t="str">
        <f t="shared" si="1"/>
        <v>-</v>
      </c>
      <c r="N127" s="10">
        <v>0</v>
      </c>
      <c r="O127" s="10">
        <v>0</v>
      </c>
    </row>
    <row r="128" spans="1:15" ht="25.5" x14ac:dyDescent="0.25">
      <c r="A128" s="7" t="s">
        <v>99</v>
      </c>
      <c r="B128" s="7" t="s">
        <v>79</v>
      </c>
      <c r="C128" s="7" t="s">
        <v>8</v>
      </c>
      <c r="D128" s="8" t="s">
        <v>197</v>
      </c>
      <c r="E128" s="9" t="s">
        <v>357</v>
      </c>
      <c r="F128" s="7" t="s">
        <v>358</v>
      </c>
      <c r="G128" s="7" t="s">
        <v>354</v>
      </c>
      <c r="H128" s="7" t="s">
        <v>354</v>
      </c>
      <c r="I128" s="10">
        <v>511250</v>
      </c>
      <c r="J128" s="10">
        <v>511250</v>
      </c>
      <c r="K128" s="10">
        <v>511250</v>
      </c>
      <c r="L128" s="10">
        <v>346662.07899999997</v>
      </c>
      <c r="M128" s="11">
        <f t="shared" si="1"/>
        <v>0.678067636185819</v>
      </c>
      <c r="N128" s="10">
        <v>0</v>
      </c>
      <c r="O128" s="10">
        <v>0</v>
      </c>
    </row>
    <row r="129" spans="1:15" ht="25.5" x14ac:dyDescent="0.25">
      <c r="A129" s="7" t="s">
        <v>99</v>
      </c>
      <c r="B129" s="7" t="s">
        <v>79</v>
      </c>
      <c r="C129" s="7" t="s">
        <v>8</v>
      </c>
      <c r="D129" s="8" t="s">
        <v>121</v>
      </c>
      <c r="E129" s="9" t="s">
        <v>359</v>
      </c>
      <c r="F129" s="7" t="s">
        <v>360</v>
      </c>
      <c r="G129" s="7" t="s">
        <v>354</v>
      </c>
      <c r="H129" s="7" t="s">
        <v>354</v>
      </c>
      <c r="I129" s="10">
        <v>612478</v>
      </c>
      <c r="J129" s="10">
        <v>2095293</v>
      </c>
      <c r="K129" s="10">
        <v>2095293</v>
      </c>
      <c r="L129" s="10">
        <v>1071014.4720000001</v>
      </c>
      <c r="M129" s="11">
        <f t="shared" si="1"/>
        <v>0.511152603478368</v>
      </c>
      <c r="N129" s="10">
        <v>255625</v>
      </c>
      <c r="O129" s="10">
        <v>0</v>
      </c>
    </row>
    <row r="130" spans="1:15" ht="25.5" x14ac:dyDescent="0.25">
      <c r="A130" s="7" t="s">
        <v>99</v>
      </c>
      <c r="B130" s="7" t="s">
        <v>79</v>
      </c>
      <c r="C130" s="7" t="s">
        <v>8</v>
      </c>
      <c r="D130" s="8" t="s">
        <v>124</v>
      </c>
      <c r="E130" s="9" t="s">
        <v>361</v>
      </c>
      <c r="F130" s="7" t="s">
        <v>362</v>
      </c>
      <c r="G130" s="7" t="s">
        <v>354</v>
      </c>
      <c r="H130" s="7" t="s">
        <v>363</v>
      </c>
      <c r="I130" s="10">
        <v>480575</v>
      </c>
      <c r="J130" s="10">
        <v>481575</v>
      </c>
      <c r="K130" s="10">
        <v>481575</v>
      </c>
      <c r="L130" s="10">
        <v>232015.4</v>
      </c>
      <c r="M130" s="11">
        <f t="shared" ref="M130:M193" si="2">IF(J130=0,"-",L130/J130)</f>
        <v>0.48178456107563722</v>
      </c>
      <c r="N130" s="10">
        <v>400000</v>
      </c>
      <c r="O130" s="10">
        <v>0</v>
      </c>
    </row>
    <row r="131" spans="1:15" ht="25.5" x14ac:dyDescent="0.25">
      <c r="A131" s="7" t="s">
        <v>99</v>
      </c>
      <c r="B131" s="7" t="s">
        <v>79</v>
      </c>
      <c r="C131" s="7" t="s">
        <v>8</v>
      </c>
      <c r="D131" s="8" t="s">
        <v>121</v>
      </c>
      <c r="E131" s="9" t="s">
        <v>1246</v>
      </c>
      <c r="F131" s="7" t="s">
        <v>1247</v>
      </c>
      <c r="G131" s="7" t="s">
        <v>354</v>
      </c>
      <c r="H131" s="7" t="s">
        <v>354</v>
      </c>
      <c r="I131" s="10">
        <v>0</v>
      </c>
      <c r="J131" s="10">
        <v>358875</v>
      </c>
      <c r="K131" s="10">
        <v>358875</v>
      </c>
      <c r="L131" s="10">
        <v>0</v>
      </c>
      <c r="M131" s="11">
        <f t="shared" si="2"/>
        <v>0</v>
      </c>
      <c r="N131" s="10">
        <v>0</v>
      </c>
      <c r="O131" s="10">
        <v>0</v>
      </c>
    </row>
    <row r="132" spans="1:15" ht="38.25" x14ac:dyDescent="0.25">
      <c r="A132" s="7" t="s">
        <v>99</v>
      </c>
      <c r="B132" s="7" t="s">
        <v>88</v>
      </c>
      <c r="C132" s="7" t="s">
        <v>8</v>
      </c>
      <c r="D132" s="8" t="s">
        <v>162</v>
      </c>
      <c r="E132" s="9" t="s">
        <v>364</v>
      </c>
      <c r="F132" s="7" t="s">
        <v>365</v>
      </c>
      <c r="G132" s="7" t="s">
        <v>97</v>
      </c>
      <c r="H132" s="7" t="s">
        <v>98</v>
      </c>
      <c r="I132" s="10">
        <v>304139</v>
      </c>
      <c r="J132" s="10">
        <v>304139</v>
      </c>
      <c r="K132" s="10">
        <v>304139</v>
      </c>
      <c r="L132" s="10">
        <v>174.934</v>
      </c>
      <c r="M132" s="11">
        <f t="shared" si="2"/>
        <v>5.7517779699413753E-4</v>
      </c>
      <c r="N132" s="10">
        <v>0</v>
      </c>
      <c r="O132" s="10">
        <v>0</v>
      </c>
    </row>
    <row r="133" spans="1:15" ht="25.5" x14ac:dyDescent="0.25">
      <c r="A133" s="7" t="s">
        <v>99</v>
      </c>
      <c r="B133" s="7" t="s">
        <v>88</v>
      </c>
      <c r="C133" s="7" t="s">
        <v>8</v>
      </c>
      <c r="D133" s="8" t="s">
        <v>162</v>
      </c>
      <c r="E133" s="9" t="s">
        <v>366</v>
      </c>
      <c r="F133" s="7" t="s">
        <v>367</v>
      </c>
      <c r="G133" s="7" t="s">
        <v>97</v>
      </c>
      <c r="H133" s="7" t="s">
        <v>98</v>
      </c>
      <c r="I133" s="10">
        <v>188146</v>
      </c>
      <c r="J133" s="10">
        <v>150106</v>
      </c>
      <c r="K133" s="10">
        <v>150106</v>
      </c>
      <c r="L133" s="10">
        <v>53474.934000000001</v>
      </c>
      <c r="M133" s="11">
        <f t="shared" si="2"/>
        <v>0.35624781154650714</v>
      </c>
      <c r="N133" s="10">
        <v>57000</v>
      </c>
      <c r="O133" s="10">
        <v>0</v>
      </c>
    </row>
    <row r="134" spans="1:15" ht="25.5" x14ac:dyDescent="0.25">
      <c r="A134" s="7" t="s">
        <v>99</v>
      </c>
      <c r="B134" s="7" t="s">
        <v>88</v>
      </c>
      <c r="C134" s="7" t="s">
        <v>8</v>
      </c>
      <c r="D134" s="8" t="s">
        <v>121</v>
      </c>
      <c r="E134" s="9" t="s">
        <v>368</v>
      </c>
      <c r="F134" s="7" t="s">
        <v>369</v>
      </c>
      <c r="G134" s="7" t="s">
        <v>97</v>
      </c>
      <c r="H134" s="7" t="s">
        <v>98</v>
      </c>
      <c r="I134" s="10">
        <v>621987</v>
      </c>
      <c r="J134" s="10">
        <v>621987</v>
      </c>
      <c r="K134" s="10">
        <v>621987</v>
      </c>
      <c r="L134" s="10">
        <v>370829.342</v>
      </c>
      <c r="M134" s="11">
        <f t="shared" si="2"/>
        <v>0.59620111352809624</v>
      </c>
      <c r="N134" s="10">
        <v>470350</v>
      </c>
      <c r="O134" s="10">
        <v>0</v>
      </c>
    </row>
    <row r="135" spans="1:15" ht="25.5" x14ac:dyDescent="0.25">
      <c r="A135" s="7" t="s">
        <v>99</v>
      </c>
      <c r="B135" s="7" t="s">
        <v>88</v>
      </c>
      <c r="C135" s="7" t="s">
        <v>8</v>
      </c>
      <c r="D135" s="8" t="s">
        <v>197</v>
      </c>
      <c r="E135" s="9" t="s">
        <v>370</v>
      </c>
      <c r="F135" s="7" t="s">
        <v>371</v>
      </c>
      <c r="G135" s="7" t="s">
        <v>97</v>
      </c>
      <c r="H135" s="7" t="s">
        <v>98</v>
      </c>
      <c r="I135" s="10">
        <v>168713</v>
      </c>
      <c r="J135" s="10">
        <v>168713</v>
      </c>
      <c r="K135" s="10">
        <v>168713</v>
      </c>
      <c r="L135" s="10">
        <v>99466.182000000001</v>
      </c>
      <c r="M135" s="11">
        <f t="shared" si="2"/>
        <v>0.58955849282509354</v>
      </c>
      <c r="N135" s="10">
        <v>0</v>
      </c>
      <c r="O135" s="10">
        <v>0</v>
      </c>
    </row>
    <row r="136" spans="1:15" ht="165.75" x14ac:dyDescent="0.25">
      <c r="A136" s="7" t="s">
        <v>99</v>
      </c>
      <c r="B136" s="7" t="s">
        <v>7</v>
      </c>
      <c r="C136" s="7" t="s">
        <v>8</v>
      </c>
      <c r="D136" s="8" t="s">
        <v>121</v>
      </c>
      <c r="E136" s="9" t="s">
        <v>372</v>
      </c>
      <c r="F136" s="7" t="s">
        <v>373</v>
      </c>
      <c r="G136" s="7" t="s">
        <v>374</v>
      </c>
      <c r="H136" s="7" t="s">
        <v>375</v>
      </c>
      <c r="I136" s="10">
        <v>2905208</v>
      </c>
      <c r="J136" s="10">
        <v>0</v>
      </c>
      <c r="K136" s="10">
        <v>0</v>
      </c>
      <c r="L136" s="10">
        <v>0</v>
      </c>
      <c r="M136" s="11" t="str">
        <f t="shared" si="2"/>
        <v>-</v>
      </c>
      <c r="N136" s="10">
        <v>0</v>
      </c>
      <c r="O136" s="10">
        <v>0</v>
      </c>
    </row>
    <row r="137" spans="1:15" ht="38.25" x14ac:dyDescent="0.25">
      <c r="A137" s="7" t="s">
        <v>99</v>
      </c>
      <c r="B137" s="7" t="s">
        <v>7</v>
      </c>
      <c r="C137" s="7" t="s">
        <v>8</v>
      </c>
      <c r="D137" s="8" t="s">
        <v>121</v>
      </c>
      <c r="E137" s="9" t="s">
        <v>1248</v>
      </c>
      <c r="F137" s="7" t="s">
        <v>1249</v>
      </c>
      <c r="G137" s="7" t="s">
        <v>1250</v>
      </c>
      <c r="H137" s="7" t="s">
        <v>1250</v>
      </c>
      <c r="I137" s="10">
        <v>0</v>
      </c>
      <c r="J137" s="10">
        <v>3162281</v>
      </c>
      <c r="K137" s="10">
        <v>3162281</v>
      </c>
      <c r="L137" s="10">
        <v>923439.42100000009</v>
      </c>
      <c r="M137" s="11">
        <f t="shared" si="2"/>
        <v>0.29201687674182025</v>
      </c>
      <c r="N137" s="10">
        <v>600000</v>
      </c>
      <c r="O137" s="10">
        <v>0</v>
      </c>
    </row>
    <row r="138" spans="1:15" ht="25.5" x14ac:dyDescent="0.25">
      <c r="A138" s="7" t="s">
        <v>376</v>
      </c>
      <c r="B138" s="7" t="s">
        <v>19</v>
      </c>
      <c r="C138" s="7" t="s">
        <v>8</v>
      </c>
      <c r="D138" s="8" t="s">
        <v>19</v>
      </c>
      <c r="E138" s="9" t="s">
        <v>20</v>
      </c>
      <c r="F138" s="7" t="s">
        <v>21</v>
      </c>
      <c r="G138" s="7" t="s">
        <v>19</v>
      </c>
      <c r="H138" s="7" t="s">
        <v>19</v>
      </c>
      <c r="I138" s="10">
        <v>0</v>
      </c>
      <c r="J138" s="10">
        <v>46575</v>
      </c>
      <c r="K138" s="10">
        <v>0</v>
      </c>
      <c r="L138" s="10">
        <v>0</v>
      </c>
      <c r="M138" s="11">
        <f t="shared" si="2"/>
        <v>0</v>
      </c>
      <c r="N138" s="10">
        <v>0</v>
      </c>
      <c r="O138" s="10">
        <v>0</v>
      </c>
    </row>
    <row r="139" spans="1:15" ht="25.5" x14ac:dyDescent="0.25">
      <c r="A139" s="7" t="s">
        <v>376</v>
      </c>
      <c r="B139" s="7" t="s">
        <v>100</v>
      </c>
      <c r="C139" s="7" t="s">
        <v>8</v>
      </c>
      <c r="D139" s="8" t="s">
        <v>377</v>
      </c>
      <c r="E139" s="9" t="s">
        <v>378</v>
      </c>
      <c r="F139" s="7" t="s">
        <v>379</v>
      </c>
      <c r="G139" s="7" t="s">
        <v>105</v>
      </c>
      <c r="H139" s="7" t="s">
        <v>105</v>
      </c>
      <c r="I139" s="10">
        <v>1073625</v>
      </c>
      <c r="J139" s="10">
        <v>1073625</v>
      </c>
      <c r="K139" s="10">
        <v>1073625</v>
      </c>
      <c r="L139" s="10">
        <v>0</v>
      </c>
      <c r="M139" s="11">
        <f t="shared" si="2"/>
        <v>0</v>
      </c>
      <c r="N139" s="10">
        <v>0</v>
      </c>
      <c r="O139" s="10">
        <v>0</v>
      </c>
    </row>
    <row r="140" spans="1:15" ht="25.5" x14ac:dyDescent="0.25">
      <c r="A140" s="7" t="s">
        <v>376</v>
      </c>
      <c r="B140" s="7" t="s">
        <v>100</v>
      </c>
      <c r="C140" s="7" t="s">
        <v>8</v>
      </c>
      <c r="D140" s="8" t="s">
        <v>380</v>
      </c>
      <c r="E140" s="9" t="s">
        <v>381</v>
      </c>
      <c r="F140" s="7" t="s">
        <v>382</v>
      </c>
      <c r="G140" s="7" t="s">
        <v>105</v>
      </c>
      <c r="H140" s="7" t="s">
        <v>105</v>
      </c>
      <c r="I140" s="10">
        <v>51125</v>
      </c>
      <c r="J140" s="10">
        <v>51125</v>
      </c>
      <c r="K140" s="10">
        <v>51125</v>
      </c>
      <c r="L140" s="10">
        <v>5258.0649999999996</v>
      </c>
      <c r="M140" s="11">
        <f t="shared" si="2"/>
        <v>0.10284723716381418</v>
      </c>
      <c r="N140" s="10">
        <v>256000</v>
      </c>
      <c r="O140" s="10">
        <v>205000</v>
      </c>
    </row>
    <row r="141" spans="1:15" ht="25.5" x14ac:dyDescent="0.25">
      <c r="A141" s="7" t="s">
        <v>376</v>
      </c>
      <c r="B141" s="7" t="s">
        <v>100</v>
      </c>
      <c r="C141" s="7" t="s">
        <v>8</v>
      </c>
      <c r="D141" s="8" t="s">
        <v>377</v>
      </c>
      <c r="E141" s="9" t="s">
        <v>383</v>
      </c>
      <c r="F141" s="7" t="s">
        <v>384</v>
      </c>
      <c r="G141" s="7" t="s">
        <v>385</v>
      </c>
      <c r="H141" s="7" t="s">
        <v>386</v>
      </c>
      <c r="I141" s="10">
        <v>4141125</v>
      </c>
      <c r="J141" s="10">
        <v>214125</v>
      </c>
      <c r="K141" s="10">
        <v>214125</v>
      </c>
      <c r="L141" s="10">
        <v>0</v>
      </c>
      <c r="M141" s="11">
        <f t="shared" si="2"/>
        <v>0</v>
      </c>
      <c r="N141" s="10">
        <v>6617000</v>
      </c>
      <c r="O141" s="10">
        <v>14257000</v>
      </c>
    </row>
    <row r="142" spans="1:15" ht="25.5" x14ac:dyDescent="0.25">
      <c r="A142" s="7" t="s">
        <v>376</v>
      </c>
      <c r="B142" s="7" t="s">
        <v>100</v>
      </c>
      <c r="C142" s="7" t="s">
        <v>8</v>
      </c>
      <c r="D142" s="8" t="s">
        <v>387</v>
      </c>
      <c r="E142" s="9" t="s">
        <v>388</v>
      </c>
      <c r="F142" s="7" t="s">
        <v>389</v>
      </c>
      <c r="G142" s="7" t="s">
        <v>105</v>
      </c>
      <c r="H142" s="7" t="s">
        <v>105</v>
      </c>
      <c r="I142" s="10">
        <v>2223938</v>
      </c>
      <c r="J142" s="10">
        <v>0</v>
      </c>
      <c r="K142" s="10">
        <v>0</v>
      </c>
      <c r="L142" s="10">
        <v>0</v>
      </c>
      <c r="M142" s="11" t="str">
        <f t="shared" si="2"/>
        <v>-</v>
      </c>
      <c r="N142" s="10">
        <v>0</v>
      </c>
      <c r="O142" s="10">
        <v>0</v>
      </c>
    </row>
    <row r="143" spans="1:15" ht="25.5" x14ac:dyDescent="0.25">
      <c r="A143" s="7" t="s">
        <v>376</v>
      </c>
      <c r="B143" s="7" t="s">
        <v>100</v>
      </c>
      <c r="C143" s="7" t="s">
        <v>8</v>
      </c>
      <c r="D143" s="8" t="s">
        <v>390</v>
      </c>
      <c r="E143" s="9" t="s">
        <v>391</v>
      </c>
      <c r="F143" s="7" t="s">
        <v>392</v>
      </c>
      <c r="G143" s="7" t="s">
        <v>385</v>
      </c>
      <c r="H143" s="7" t="s">
        <v>393</v>
      </c>
      <c r="I143" s="10">
        <v>2382425</v>
      </c>
      <c r="J143" s="10">
        <v>0</v>
      </c>
      <c r="K143" s="10">
        <v>0</v>
      </c>
      <c r="L143" s="10">
        <v>0</v>
      </c>
      <c r="M143" s="11" t="str">
        <f t="shared" si="2"/>
        <v>-</v>
      </c>
      <c r="N143" s="10">
        <v>0</v>
      </c>
      <c r="O143" s="10">
        <v>0</v>
      </c>
    </row>
    <row r="144" spans="1:15" ht="25.5" x14ac:dyDescent="0.25">
      <c r="A144" s="7" t="s">
        <v>376</v>
      </c>
      <c r="B144" s="7" t="s">
        <v>100</v>
      </c>
      <c r="C144" s="7" t="s">
        <v>8</v>
      </c>
      <c r="D144" s="8" t="s">
        <v>394</v>
      </c>
      <c r="E144" s="9" t="s">
        <v>395</v>
      </c>
      <c r="F144" s="7" t="s">
        <v>396</v>
      </c>
      <c r="G144" s="7" t="s">
        <v>105</v>
      </c>
      <c r="H144" s="7" t="s">
        <v>105</v>
      </c>
      <c r="I144" s="10">
        <v>5869150</v>
      </c>
      <c r="J144" s="10">
        <v>5812010</v>
      </c>
      <c r="K144" s="10">
        <v>5812010</v>
      </c>
      <c r="L144" s="10">
        <v>4749.8870000000006</v>
      </c>
      <c r="M144" s="11">
        <f t="shared" si="2"/>
        <v>8.1725375558541725E-4</v>
      </c>
      <c r="N144" s="10">
        <v>9634000</v>
      </c>
      <c r="O144" s="10">
        <v>11578000</v>
      </c>
    </row>
    <row r="145" spans="1:15" ht="25.5" x14ac:dyDescent="0.25">
      <c r="A145" s="7" t="s">
        <v>376</v>
      </c>
      <c r="B145" s="7" t="s">
        <v>100</v>
      </c>
      <c r="C145" s="7" t="s">
        <v>8</v>
      </c>
      <c r="D145" s="8" t="s">
        <v>390</v>
      </c>
      <c r="E145" s="9" t="s">
        <v>397</v>
      </c>
      <c r="F145" s="7" t="s">
        <v>398</v>
      </c>
      <c r="G145" s="7" t="s">
        <v>399</v>
      </c>
      <c r="H145" s="7" t="s">
        <v>400</v>
      </c>
      <c r="I145" s="10">
        <v>1626629</v>
      </c>
      <c r="J145" s="10">
        <v>0</v>
      </c>
      <c r="K145" s="10">
        <v>0</v>
      </c>
      <c r="L145" s="10">
        <v>0</v>
      </c>
      <c r="M145" s="11" t="str">
        <f t="shared" si="2"/>
        <v>-</v>
      </c>
      <c r="N145" s="10">
        <v>0</v>
      </c>
      <c r="O145" s="10">
        <v>0</v>
      </c>
    </row>
    <row r="146" spans="1:15" ht="25.5" x14ac:dyDescent="0.25">
      <c r="A146" s="7" t="s">
        <v>376</v>
      </c>
      <c r="B146" s="7" t="s">
        <v>100</v>
      </c>
      <c r="C146" s="7" t="s">
        <v>8</v>
      </c>
      <c r="D146" s="8" t="s">
        <v>390</v>
      </c>
      <c r="E146" s="9" t="s">
        <v>401</v>
      </c>
      <c r="F146" s="7" t="s">
        <v>402</v>
      </c>
      <c r="G146" s="7" t="s">
        <v>385</v>
      </c>
      <c r="H146" s="7" t="s">
        <v>386</v>
      </c>
      <c r="I146" s="10">
        <v>1697702</v>
      </c>
      <c r="J146" s="10">
        <v>0</v>
      </c>
      <c r="K146" s="10">
        <v>0</v>
      </c>
      <c r="L146" s="10">
        <v>0</v>
      </c>
      <c r="M146" s="11" t="str">
        <f t="shared" si="2"/>
        <v>-</v>
      </c>
      <c r="N146" s="10">
        <v>0</v>
      </c>
      <c r="O146" s="10">
        <v>0</v>
      </c>
    </row>
    <row r="147" spans="1:15" ht="38.25" x14ac:dyDescent="0.25">
      <c r="A147" s="7" t="s">
        <v>376</v>
      </c>
      <c r="B147" s="7" t="s">
        <v>100</v>
      </c>
      <c r="C147" s="7" t="s">
        <v>8</v>
      </c>
      <c r="D147" s="8" t="s">
        <v>390</v>
      </c>
      <c r="E147" s="9" t="s">
        <v>403</v>
      </c>
      <c r="F147" s="7" t="s">
        <v>404</v>
      </c>
      <c r="G147" s="7" t="s">
        <v>385</v>
      </c>
      <c r="H147" s="7" t="s">
        <v>386</v>
      </c>
      <c r="I147" s="10">
        <v>2026677</v>
      </c>
      <c r="J147" s="10">
        <v>0</v>
      </c>
      <c r="K147" s="10">
        <v>0</v>
      </c>
      <c r="L147" s="10">
        <v>0</v>
      </c>
      <c r="M147" s="11" t="str">
        <f t="shared" si="2"/>
        <v>-</v>
      </c>
      <c r="N147" s="10">
        <v>0</v>
      </c>
      <c r="O147" s="10">
        <v>0</v>
      </c>
    </row>
    <row r="148" spans="1:15" ht="25.5" x14ac:dyDescent="0.25">
      <c r="A148" s="7" t="s">
        <v>376</v>
      </c>
      <c r="B148" s="7" t="s">
        <v>100</v>
      </c>
      <c r="C148" s="7" t="s">
        <v>8</v>
      </c>
      <c r="D148" s="8" t="s">
        <v>390</v>
      </c>
      <c r="E148" s="9" t="s">
        <v>405</v>
      </c>
      <c r="F148" s="7" t="s">
        <v>406</v>
      </c>
      <c r="G148" s="7" t="s">
        <v>399</v>
      </c>
      <c r="H148" s="7" t="s">
        <v>400</v>
      </c>
      <c r="I148" s="10">
        <v>538949</v>
      </c>
      <c r="J148" s="10">
        <v>539000</v>
      </c>
      <c r="K148" s="10">
        <v>539000</v>
      </c>
      <c r="L148" s="10">
        <v>88671.770999999993</v>
      </c>
      <c r="M148" s="11">
        <f t="shared" si="2"/>
        <v>0.16451163450834877</v>
      </c>
      <c r="N148" s="10">
        <v>0</v>
      </c>
      <c r="O148" s="10">
        <v>0</v>
      </c>
    </row>
    <row r="149" spans="1:15" ht="25.5" x14ac:dyDescent="0.25">
      <c r="A149" s="7" t="s">
        <v>376</v>
      </c>
      <c r="B149" s="7" t="s">
        <v>100</v>
      </c>
      <c r="C149" s="7" t="s">
        <v>8</v>
      </c>
      <c r="D149" s="8" t="s">
        <v>19</v>
      </c>
      <c r="E149" s="9" t="s">
        <v>1465</v>
      </c>
      <c r="F149" s="7" t="s">
        <v>407</v>
      </c>
      <c r="G149" s="7" t="s">
        <v>12</v>
      </c>
      <c r="H149" s="7" t="s">
        <v>13</v>
      </c>
      <c r="I149" s="10">
        <v>12275390</v>
      </c>
      <c r="J149" s="10">
        <v>0</v>
      </c>
      <c r="K149" s="10">
        <v>0</v>
      </c>
      <c r="L149" s="10">
        <v>0</v>
      </c>
      <c r="M149" s="11" t="str">
        <f t="shared" si="2"/>
        <v>-</v>
      </c>
      <c r="N149" s="10">
        <v>0</v>
      </c>
      <c r="O149" s="10">
        <v>0</v>
      </c>
    </row>
    <row r="150" spans="1:15" ht="38.25" x14ac:dyDescent="0.25">
      <c r="A150" s="7" t="s">
        <v>376</v>
      </c>
      <c r="B150" s="7" t="s">
        <v>100</v>
      </c>
      <c r="C150" s="7" t="s">
        <v>8</v>
      </c>
      <c r="D150" s="8" t="s">
        <v>390</v>
      </c>
      <c r="E150" s="9" t="s">
        <v>1251</v>
      </c>
      <c r="F150" s="7" t="s">
        <v>1252</v>
      </c>
      <c r="G150" s="7" t="s">
        <v>12</v>
      </c>
      <c r="H150" s="7" t="s">
        <v>13</v>
      </c>
      <c r="I150" s="10">
        <v>0</v>
      </c>
      <c r="J150" s="10">
        <v>1828000</v>
      </c>
      <c r="K150" s="10">
        <v>1828000</v>
      </c>
      <c r="L150" s="10">
        <v>611348.36699999997</v>
      </c>
      <c r="M150" s="11">
        <f t="shared" si="2"/>
        <v>0.33443564934354486</v>
      </c>
      <c r="N150" s="10">
        <v>0</v>
      </c>
      <c r="O150" s="10">
        <v>0</v>
      </c>
    </row>
    <row r="151" spans="1:15" ht="25.5" x14ac:dyDescent="0.25">
      <c r="A151" s="7" t="s">
        <v>376</v>
      </c>
      <c r="B151" s="7" t="s">
        <v>100</v>
      </c>
      <c r="C151" s="7" t="s">
        <v>8</v>
      </c>
      <c r="D151" s="8" t="s">
        <v>390</v>
      </c>
      <c r="E151" s="9" t="s">
        <v>408</v>
      </c>
      <c r="F151" s="7" t="s">
        <v>409</v>
      </c>
      <c r="G151" s="7" t="s">
        <v>12</v>
      </c>
      <c r="H151" s="7" t="s">
        <v>13</v>
      </c>
      <c r="I151" s="10">
        <v>0</v>
      </c>
      <c r="J151" s="10">
        <v>27404000</v>
      </c>
      <c r="K151" s="10">
        <v>27404000</v>
      </c>
      <c r="L151" s="10">
        <v>7818757.9760000007</v>
      </c>
      <c r="M151" s="11">
        <f t="shared" si="2"/>
        <v>0.28531447876222454</v>
      </c>
      <c r="N151" s="10">
        <v>15533000</v>
      </c>
      <c r="O151" s="10">
        <v>0</v>
      </c>
    </row>
    <row r="152" spans="1:15" ht="25.5" x14ac:dyDescent="0.25">
      <c r="A152" s="7" t="s">
        <v>376</v>
      </c>
      <c r="B152" s="7" t="s">
        <v>100</v>
      </c>
      <c r="C152" s="7" t="s">
        <v>8</v>
      </c>
      <c r="D152" s="8" t="s">
        <v>394</v>
      </c>
      <c r="E152" s="9" t="s">
        <v>1546</v>
      </c>
      <c r="F152" s="7" t="s">
        <v>1547</v>
      </c>
      <c r="G152" s="7" t="s">
        <v>105</v>
      </c>
      <c r="H152" s="7" t="s">
        <v>105</v>
      </c>
      <c r="I152" s="10">
        <v>0</v>
      </c>
      <c r="J152" s="10">
        <v>20500</v>
      </c>
      <c r="K152" s="10">
        <v>20500</v>
      </c>
      <c r="L152" s="10">
        <v>0</v>
      </c>
      <c r="M152" s="11">
        <f t="shared" si="2"/>
        <v>0</v>
      </c>
      <c r="N152" s="10">
        <v>300000</v>
      </c>
      <c r="O152" s="10">
        <v>293500</v>
      </c>
    </row>
    <row r="153" spans="1:15" ht="25.5" x14ac:dyDescent="0.25">
      <c r="A153" s="7" t="s">
        <v>376</v>
      </c>
      <c r="B153" s="7" t="s">
        <v>100</v>
      </c>
      <c r="C153" s="7" t="s">
        <v>8</v>
      </c>
      <c r="D153" s="8" t="s">
        <v>390</v>
      </c>
      <c r="E153" s="9" t="s">
        <v>410</v>
      </c>
      <c r="F153" s="7" t="s">
        <v>411</v>
      </c>
      <c r="G153" s="7" t="s">
        <v>12</v>
      </c>
      <c r="H153" s="7" t="s">
        <v>13</v>
      </c>
      <c r="I153" s="10">
        <v>0</v>
      </c>
      <c r="J153" s="10">
        <v>4950000</v>
      </c>
      <c r="K153" s="10">
        <v>4950000</v>
      </c>
      <c r="L153" s="10">
        <v>1907082.7830000001</v>
      </c>
      <c r="M153" s="11">
        <f t="shared" si="2"/>
        <v>0.38526924909090909</v>
      </c>
      <c r="N153" s="10">
        <v>3350000</v>
      </c>
      <c r="O153" s="10">
        <v>0</v>
      </c>
    </row>
    <row r="154" spans="1:15" ht="25.5" x14ac:dyDescent="0.25">
      <c r="A154" s="7" t="s">
        <v>376</v>
      </c>
      <c r="B154" s="7" t="s">
        <v>100</v>
      </c>
      <c r="C154" s="7" t="s">
        <v>8</v>
      </c>
      <c r="D154" s="8" t="s">
        <v>390</v>
      </c>
      <c r="E154" s="9" t="s">
        <v>1590</v>
      </c>
      <c r="F154" s="7" t="s">
        <v>1566</v>
      </c>
      <c r="G154" s="7" t="s">
        <v>399</v>
      </c>
      <c r="H154" s="7" t="s">
        <v>1591</v>
      </c>
      <c r="I154" s="10">
        <v>0</v>
      </c>
      <c r="J154" s="10">
        <v>7762000</v>
      </c>
      <c r="K154" s="10">
        <v>7762000</v>
      </c>
      <c r="L154" s="10">
        <v>5603938.3840000005</v>
      </c>
      <c r="M154" s="11">
        <f t="shared" si="2"/>
        <v>0.72197093326462258</v>
      </c>
      <c r="N154" s="10">
        <v>3000000</v>
      </c>
      <c r="O154" s="10">
        <v>0</v>
      </c>
    </row>
    <row r="155" spans="1:15" ht="25.5" x14ac:dyDescent="0.25">
      <c r="A155" s="7" t="s">
        <v>376</v>
      </c>
      <c r="B155" s="7" t="s">
        <v>100</v>
      </c>
      <c r="C155" s="7" t="s">
        <v>8</v>
      </c>
      <c r="D155" s="8" t="s">
        <v>390</v>
      </c>
      <c r="E155" s="9" t="s">
        <v>1592</v>
      </c>
      <c r="F155" s="7" t="s">
        <v>392</v>
      </c>
      <c r="G155" s="7" t="s">
        <v>385</v>
      </c>
      <c r="H155" s="7" t="s">
        <v>393</v>
      </c>
      <c r="I155" s="10">
        <v>0</v>
      </c>
      <c r="J155" s="10">
        <v>919500</v>
      </c>
      <c r="K155" s="10">
        <v>919500</v>
      </c>
      <c r="L155" s="10">
        <v>0</v>
      </c>
      <c r="M155" s="11">
        <f t="shared" si="2"/>
        <v>0</v>
      </c>
      <c r="N155" s="10">
        <v>5000000</v>
      </c>
      <c r="O155" s="10">
        <v>5964000</v>
      </c>
    </row>
    <row r="156" spans="1:15" ht="25.5" x14ac:dyDescent="0.25">
      <c r="A156" s="7" t="s">
        <v>376</v>
      </c>
      <c r="B156" s="7" t="s">
        <v>22</v>
      </c>
      <c r="C156" s="7" t="s">
        <v>8</v>
      </c>
      <c r="D156" s="8" t="s">
        <v>390</v>
      </c>
      <c r="E156" s="9" t="s">
        <v>1548</v>
      </c>
      <c r="F156" s="7" t="s">
        <v>1549</v>
      </c>
      <c r="G156" s="7" t="s">
        <v>30</v>
      </c>
      <c r="H156" s="7" t="s">
        <v>31</v>
      </c>
      <c r="I156" s="10">
        <v>0</v>
      </c>
      <c r="J156" s="10">
        <v>1074500</v>
      </c>
      <c r="K156" s="10">
        <v>1074500</v>
      </c>
      <c r="L156" s="10">
        <v>74.820999999999998</v>
      </c>
      <c r="M156" s="11">
        <f t="shared" si="2"/>
        <v>6.9633317822242905E-5</v>
      </c>
      <c r="N156" s="10">
        <v>2456000</v>
      </c>
      <c r="O156" s="10">
        <v>0</v>
      </c>
    </row>
    <row r="157" spans="1:15" ht="25.5" x14ac:dyDescent="0.25">
      <c r="A157" s="7" t="s">
        <v>376</v>
      </c>
      <c r="B157" s="7" t="s">
        <v>22</v>
      </c>
      <c r="C157" s="7" t="s">
        <v>8</v>
      </c>
      <c r="D157" s="8" t="s">
        <v>412</v>
      </c>
      <c r="E157" s="9" t="s">
        <v>413</v>
      </c>
      <c r="F157" s="7" t="s">
        <v>414</v>
      </c>
      <c r="G157" s="7" t="s">
        <v>26</v>
      </c>
      <c r="H157" s="7" t="s">
        <v>26</v>
      </c>
      <c r="I157" s="10">
        <v>10225</v>
      </c>
      <c r="J157" s="10">
        <v>0</v>
      </c>
      <c r="K157" s="10">
        <v>0</v>
      </c>
      <c r="L157" s="10">
        <v>0</v>
      </c>
      <c r="M157" s="11" t="str">
        <f t="shared" si="2"/>
        <v>-</v>
      </c>
      <c r="N157" s="10">
        <v>0</v>
      </c>
      <c r="O157" s="10">
        <v>0</v>
      </c>
    </row>
    <row r="158" spans="1:15" ht="25.5" x14ac:dyDescent="0.25">
      <c r="A158" s="7" t="s">
        <v>376</v>
      </c>
      <c r="B158" s="7" t="s">
        <v>22</v>
      </c>
      <c r="C158" s="7" t="s">
        <v>8</v>
      </c>
      <c r="D158" s="8" t="s">
        <v>412</v>
      </c>
      <c r="E158" s="9" t="s">
        <v>415</v>
      </c>
      <c r="F158" s="7" t="s">
        <v>416</v>
      </c>
      <c r="G158" s="7" t="s">
        <v>26</v>
      </c>
      <c r="H158" s="7" t="s">
        <v>26</v>
      </c>
      <c r="I158" s="10">
        <v>10225</v>
      </c>
      <c r="J158" s="10">
        <v>0</v>
      </c>
      <c r="K158" s="10">
        <v>0</v>
      </c>
      <c r="L158" s="10">
        <v>0</v>
      </c>
      <c r="M158" s="11" t="str">
        <f t="shared" si="2"/>
        <v>-</v>
      </c>
      <c r="N158" s="10">
        <v>0</v>
      </c>
      <c r="O158" s="10">
        <v>0</v>
      </c>
    </row>
    <row r="159" spans="1:15" ht="25.5" x14ac:dyDescent="0.25">
      <c r="A159" s="7" t="s">
        <v>376</v>
      </c>
      <c r="B159" s="7" t="s">
        <v>22</v>
      </c>
      <c r="C159" s="7" t="s">
        <v>8</v>
      </c>
      <c r="D159" s="8" t="s">
        <v>390</v>
      </c>
      <c r="E159" s="9" t="s">
        <v>417</v>
      </c>
      <c r="F159" s="7" t="s">
        <v>418</v>
      </c>
      <c r="G159" s="7" t="s">
        <v>419</v>
      </c>
      <c r="H159" s="7" t="s">
        <v>420</v>
      </c>
      <c r="I159" s="10">
        <v>3659914</v>
      </c>
      <c r="J159" s="10">
        <v>0</v>
      </c>
      <c r="K159" s="10">
        <v>0</v>
      </c>
      <c r="L159" s="10">
        <v>0</v>
      </c>
      <c r="M159" s="11" t="str">
        <f t="shared" si="2"/>
        <v>-</v>
      </c>
      <c r="N159" s="10">
        <v>0</v>
      </c>
      <c r="O159" s="10">
        <v>0</v>
      </c>
    </row>
    <row r="160" spans="1:15" ht="25.5" x14ac:dyDescent="0.25">
      <c r="A160" s="7" t="s">
        <v>376</v>
      </c>
      <c r="B160" s="7" t="s">
        <v>22</v>
      </c>
      <c r="C160" s="7" t="s">
        <v>8</v>
      </c>
      <c r="D160" s="8" t="s">
        <v>390</v>
      </c>
      <c r="E160" s="9" t="s">
        <v>421</v>
      </c>
      <c r="F160" s="7" t="s">
        <v>422</v>
      </c>
      <c r="G160" s="7" t="s">
        <v>419</v>
      </c>
      <c r="H160" s="7" t="s">
        <v>13</v>
      </c>
      <c r="I160" s="10">
        <v>519351</v>
      </c>
      <c r="J160" s="10">
        <v>519500</v>
      </c>
      <c r="K160" s="10">
        <v>519500</v>
      </c>
      <c r="L160" s="10">
        <v>821.92399999999998</v>
      </c>
      <c r="M160" s="11">
        <f t="shared" si="2"/>
        <v>1.5821443695861405E-3</v>
      </c>
      <c r="N160" s="10">
        <v>0</v>
      </c>
      <c r="O160" s="10">
        <v>0</v>
      </c>
    </row>
    <row r="161" spans="1:15" ht="25.5" x14ac:dyDescent="0.25">
      <c r="A161" s="7" t="s">
        <v>376</v>
      </c>
      <c r="B161" s="7" t="s">
        <v>22</v>
      </c>
      <c r="C161" s="7" t="s">
        <v>8</v>
      </c>
      <c r="D161" s="8" t="s">
        <v>390</v>
      </c>
      <c r="E161" s="9" t="s">
        <v>423</v>
      </c>
      <c r="F161" s="7" t="s">
        <v>424</v>
      </c>
      <c r="G161" s="7" t="s">
        <v>30</v>
      </c>
      <c r="H161" s="7" t="s">
        <v>425</v>
      </c>
      <c r="I161" s="10">
        <v>0</v>
      </c>
      <c r="J161" s="10">
        <v>6001700</v>
      </c>
      <c r="K161" s="10">
        <v>6001700</v>
      </c>
      <c r="L161" s="10">
        <v>2721829.1529999999</v>
      </c>
      <c r="M161" s="11">
        <f t="shared" si="2"/>
        <v>0.45350969775230349</v>
      </c>
      <c r="N161" s="10">
        <v>2000000</v>
      </c>
      <c r="O161" s="10">
        <v>0</v>
      </c>
    </row>
    <row r="162" spans="1:15" ht="25.5" x14ac:dyDescent="0.25">
      <c r="A162" s="7" t="s">
        <v>376</v>
      </c>
      <c r="B162" s="7" t="s">
        <v>22</v>
      </c>
      <c r="C162" s="7" t="s">
        <v>8</v>
      </c>
      <c r="D162" s="8" t="s">
        <v>390</v>
      </c>
      <c r="E162" s="9" t="s">
        <v>426</v>
      </c>
      <c r="F162" s="7" t="s">
        <v>427</v>
      </c>
      <c r="G162" s="7" t="s">
        <v>30</v>
      </c>
      <c r="H162" s="7" t="s">
        <v>428</v>
      </c>
      <c r="I162" s="10">
        <v>0</v>
      </c>
      <c r="J162" s="10">
        <v>4800000</v>
      </c>
      <c r="K162" s="10">
        <v>4800000</v>
      </c>
      <c r="L162" s="10">
        <v>454675.69799999997</v>
      </c>
      <c r="M162" s="11">
        <f t="shared" si="2"/>
        <v>9.4724103749999997E-2</v>
      </c>
      <c r="N162" s="10">
        <v>660000</v>
      </c>
      <c r="O162" s="10">
        <v>0</v>
      </c>
    </row>
    <row r="163" spans="1:15" ht="25.5" x14ac:dyDescent="0.25">
      <c r="A163" s="7" t="s">
        <v>376</v>
      </c>
      <c r="B163" s="7" t="s">
        <v>22</v>
      </c>
      <c r="C163" s="7" t="s">
        <v>8</v>
      </c>
      <c r="D163" s="8" t="s">
        <v>390</v>
      </c>
      <c r="E163" s="9" t="s">
        <v>429</v>
      </c>
      <c r="F163" s="7" t="s">
        <v>430</v>
      </c>
      <c r="G163" s="7" t="s">
        <v>12</v>
      </c>
      <c r="H163" s="7" t="s">
        <v>13</v>
      </c>
      <c r="I163" s="10">
        <v>17000000</v>
      </c>
      <c r="J163" s="10">
        <v>0</v>
      </c>
      <c r="K163" s="10">
        <v>0</v>
      </c>
      <c r="L163" s="10">
        <v>0</v>
      </c>
      <c r="M163" s="11" t="str">
        <f t="shared" si="2"/>
        <v>-</v>
      </c>
      <c r="N163" s="10">
        <v>0</v>
      </c>
      <c r="O163" s="10">
        <v>0</v>
      </c>
    </row>
    <row r="164" spans="1:15" ht="25.5" x14ac:dyDescent="0.25">
      <c r="A164" s="7" t="s">
        <v>376</v>
      </c>
      <c r="B164" s="7" t="s">
        <v>22</v>
      </c>
      <c r="C164" s="7" t="s">
        <v>8</v>
      </c>
      <c r="D164" s="8" t="s">
        <v>390</v>
      </c>
      <c r="E164" s="9" t="s">
        <v>1593</v>
      </c>
      <c r="F164" s="7" t="s">
        <v>1567</v>
      </c>
      <c r="G164" s="7" t="s">
        <v>419</v>
      </c>
      <c r="H164" s="7" t="s">
        <v>1594</v>
      </c>
      <c r="I164" s="10">
        <v>0</v>
      </c>
      <c r="J164" s="10">
        <v>890000</v>
      </c>
      <c r="K164" s="10">
        <v>890000</v>
      </c>
      <c r="L164" s="10">
        <v>615549.07900000003</v>
      </c>
      <c r="M164" s="11">
        <f t="shared" si="2"/>
        <v>0.69162817865168547</v>
      </c>
      <c r="N164" s="10">
        <v>1200000</v>
      </c>
      <c r="O164" s="10">
        <v>0</v>
      </c>
    </row>
    <row r="165" spans="1:15" ht="25.5" x14ac:dyDescent="0.25">
      <c r="A165" s="7" t="s">
        <v>376</v>
      </c>
      <c r="B165" s="7" t="s">
        <v>22</v>
      </c>
      <c r="C165" s="7" t="s">
        <v>8</v>
      </c>
      <c r="D165" s="8" t="s">
        <v>390</v>
      </c>
      <c r="E165" s="9" t="s">
        <v>1466</v>
      </c>
      <c r="F165" s="7" t="s">
        <v>1467</v>
      </c>
      <c r="G165" s="7" t="s">
        <v>12</v>
      </c>
      <c r="H165" s="7" t="s">
        <v>13</v>
      </c>
      <c r="I165" s="10">
        <v>0</v>
      </c>
      <c r="J165" s="10">
        <v>6135000</v>
      </c>
      <c r="K165" s="10">
        <v>6135000</v>
      </c>
      <c r="L165" s="10">
        <v>787059.06499999994</v>
      </c>
      <c r="M165" s="11">
        <f t="shared" si="2"/>
        <v>0.12828998614506926</v>
      </c>
      <c r="N165" s="10">
        <v>7653000</v>
      </c>
      <c r="O165" s="10">
        <v>0</v>
      </c>
    </row>
    <row r="166" spans="1:15" ht="25.5" x14ac:dyDescent="0.25">
      <c r="A166" s="7" t="s">
        <v>376</v>
      </c>
      <c r="B166" s="7" t="s">
        <v>135</v>
      </c>
      <c r="C166" s="7" t="s">
        <v>8</v>
      </c>
      <c r="D166" s="8" t="s">
        <v>412</v>
      </c>
      <c r="E166" s="9" t="s">
        <v>431</v>
      </c>
      <c r="F166" s="7" t="s">
        <v>432</v>
      </c>
      <c r="G166" s="7" t="s">
        <v>146</v>
      </c>
      <c r="H166" s="7" t="s">
        <v>433</v>
      </c>
      <c r="I166" s="10">
        <v>1687125</v>
      </c>
      <c r="J166" s="10">
        <v>604500</v>
      </c>
      <c r="K166" s="10">
        <v>604500</v>
      </c>
      <c r="L166" s="10">
        <v>133.892</v>
      </c>
      <c r="M166" s="11">
        <f t="shared" si="2"/>
        <v>2.2149214226633581E-4</v>
      </c>
      <c r="N166" s="10">
        <v>12394000</v>
      </c>
      <c r="O166" s="10">
        <v>11878000</v>
      </c>
    </row>
    <row r="167" spans="1:15" ht="25.5" x14ac:dyDescent="0.25">
      <c r="A167" s="7" t="s">
        <v>376</v>
      </c>
      <c r="B167" s="7" t="s">
        <v>135</v>
      </c>
      <c r="C167" s="7" t="s">
        <v>8</v>
      </c>
      <c r="D167" s="8" t="s">
        <v>380</v>
      </c>
      <c r="E167" s="9" t="s">
        <v>434</v>
      </c>
      <c r="F167" s="7" t="s">
        <v>435</v>
      </c>
      <c r="G167" s="7" t="s">
        <v>138</v>
      </c>
      <c r="H167" s="7" t="s">
        <v>152</v>
      </c>
      <c r="I167" s="10">
        <v>51125</v>
      </c>
      <c r="J167" s="10">
        <v>0</v>
      </c>
      <c r="K167" s="10">
        <v>0</v>
      </c>
      <c r="L167" s="10">
        <v>0</v>
      </c>
      <c r="M167" s="11" t="str">
        <f t="shared" si="2"/>
        <v>-</v>
      </c>
      <c r="N167" s="10">
        <v>0</v>
      </c>
      <c r="O167" s="10">
        <v>0</v>
      </c>
    </row>
    <row r="168" spans="1:15" ht="25.5" x14ac:dyDescent="0.25">
      <c r="A168" s="7" t="s">
        <v>376</v>
      </c>
      <c r="B168" s="7" t="s">
        <v>135</v>
      </c>
      <c r="C168" s="7" t="s">
        <v>8</v>
      </c>
      <c r="D168" s="8" t="s">
        <v>380</v>
      </c>
      <c r="E168" s="9" t="s">
        <v>436</v>
      </c>
      <c r="F168" s="7" t="s">
        <v>437</v>
      </c>
      <c r="G168" s="7" t="s">
        <v>138</v>
      </c>
      <c r="H168" s="7" t="s">
        <v>138</v>
      </c>
      <c r="I168" s="10">
        <v>2372200</v>
      </c>
      <c r="J168" s="10">
        <v>504700</v>
      </c>
      <c r="K168" s="10">
        <v>504700</v>
      </c>
      <c r="L168" s="10">
        <v>0</v>
      </c>
      <c r="M168" s="11">
        <f t="shared" si="2"/>
        <v>0</v>
      </c>
      <c r="N168" s="10">
        <v>7415000</v>
      </c>
      <c r="O168" s="10">
        <v>6400000</v>
      </c>
    </row>
    <row r="169" spans="1:15" ht="25.5" x14ac:dyDescent="0.25">
      <c r="A169" s="7" t="s">
        <v>376</v>
      </c>
      <c r="B169" s="7" t="s">
        <v>135</v>
      </c>
      <c r="C169" s="7" t="s">
        <v>8</v>
      </c>
      <c r="D169" s="8" t="s">
        <v>377</v>
      </c>
      <c r="E169" s="9" t="s">
        <v>438</v>
      </c>
      <c r="F169" s="7" t="s">
        <v>439</v>
      </c>
      <c r="G169" s="7" t="s">
        <v>440</v>
      </c>
      <c r="H169" s="7" t="s">
        <v>441</v>
      </c>
      <c r="I169" s="10">
        <v>51125</v>
      </c>
      <c r="J169" s="10">
        <v>51625</v>
      </c>
      <c r="K169" s="10">
        <v>51625</v>
      </c>
      <c r="L169" s="10">
        <v>63.006999999999998</v>
      </c>
      <c r="M169" s="11">
        <f t="shared" si="2"/>
        <v>1.2204745762711864E-3</v>
      </c>
      <c r="N169" s="10">
        <v>307000</v>
      </c>
      <c r="O169" s="10">
        <v>222000</v>
      </c>
    </row>
    <row r="170" spans="1:15" ht="25.5" x14ac:dyDescent="0.25">
      <c r="A170" s="7" t="s">
        <v>376</v>
      </c>
      <c r="B170" s="7" t="s">
        <v>135</v>
      </c>
      <c r="C170" s="7" t="s">
        <v>8</v>
      </c>
      <c r="D170" s="8" t="s">
        <v>412</v>
      </c>
      <c r="E170" s="9" t="s">
        <v>442</v>
      </c>
      <c r="F170" s="7" t="s">
        <v>443</v>
      </c>
      <c r="G170" s="7" t="s">
        <v>444</v>
      </c>
      <c r="H170" s="7" t="s">
        <v>444</v>
      </c>
      <c r="I170" s="10">
        <v>603275</v>
      </c>
      <c r="J170" s="10">
        <v>520</v>
      </c>
      <c r="K170" s="10">
        <v>520</v>
      </c>
      <c r="L170" s="10">
        <v>63.006999999999998</v>
      </c>
      <c r="M170" s="11">
        <f t="shared" si="2"/>
        <v>0.12116730769230769</v>
      </c>
      <c r="N170" s="10">
        <v>6837000</v>
      </c>
      <c r="O170" s="10">
        <v>6803000</v>
      </c>
    </row>
    <row r="171" spans="1:15" ht="38.25" x14ac:dyDescent="0.25">
      <c r="A171" s="7" t="s">
        <v>376</v>
      </c>
      <c r="B171" s="7" t="s">
        <v>135</v>
      </c>
      <c r="C171" s="7" t="s">
        <v>8</v>
      </c>
      <c r="D171" s="8" t="s">
        <v>390</v>
      </c>
      <c r="E171" s="9" t="s">
        <v>445</v>
      </c>
      <c r="F171" s="7" t="s">
        <v>446</v>
      </c>
      <c r="G171" s="7" t="s">
        <v>447</v>
      </c>
      <c r="H171" s="7" t="s">
        <v>448</v>
      </c>
      <c r="I171" s="10">
        <v>5286544</v>
      </c>
      <c r="J171" s="10">
        <v>0</v>
      </c>
      <c r="K171" s="10">
        <v>0</v>
      </c>
      <c r="L171" s="10">
        <v>0</v>
      </c>
      <c r="M171" s="11" t="str">
        <f t="shared" si="2"/>
        <v>-</v>
      </c>
      <c r="N171" s="10">
        <v>0</v>
      </c>
      <c r="O171" s="10">
        <v>0</v>
      </c>
    </row>
    <row r="172" spans="1:15" ht="38.25" x14ac:dyDescent="0.25">
      <c r="A172" s="7" t="s">
        <v>376</v>
      </c>
      <c r="B172" s="7" t="s">
        <v>135</v>
      </c>
      <c r="C172" s="7" t="s">
        <v>8</v>
      </c>
      <c r="D172" s="8" t="s">
        <v>390</v>
      </c>
      <c r="E172" s="9" t="s">
        <v>449</v>
      </c>
      <c r="F172" s="7" t="s">
        <v>450</v>
      </c>
      <c r="G172" s="7" t="s">
        <v>447</v>
      </c>
      <c r="H172" s="7" t="s">
        <v>448</v>
      </c>
      <c r="I172" s="10">
        <v>901514</v>
      </c>
      <c r="J172" s="10">
        <v>901600</v>
      </c>
      <c r="K172" s="10">
        <v>901600</v>
      </c>
      <c r="L172" s="10">
        <v>886.18499999999995</v>
      </c>
      <c r="M172" s="11">
        <f t="shared" si="2"/>
        <v>9.8290261756876665E-4</v>
      </c>
      <c r="N172" s="10">
        <v>0</v>
      </c>
      <c r="O172" s="10">
        <v>0</v>
      </c>
    </row>
    <row r="173" spans="1:15" ht="25.5" x14ac:dyDescent="0.25">
      <c r="A173" s="7" t="s">
        <v>376</v>
      </c>
      <c r="B173" s="7" t="s">
        <v>135</v>
      </c>
      <c r="C173" s="7" t="s">
        <v>8</v>
      </c>
      <c r="D173" s="8" t="s">
        <v>451</v>
      </c>
      <c r="E173" s="9" t="s">
        <v>452</v>
      </c>
      <c r="F173" s="7" t="s">
        <v>453</v>
      </c>
      <c r="G173" s="7" t="s">
        <v>440</v>
      </c>
      <c r="H173" s="7" t="s">
        <v>441</v>
      </c>
      <c r="I173" s="10">
        <v>255625</v>
      </c>
      <c r="J173" s="10">
        <v>256500</v>
      </c>
      <c r="K173" s="10">
        <v>256500</v>
      </c>
      <c r="L173" s="10">
        <v>0</v>
      </c>
      <c r="M173" s="11">
        <f t="shared" si="2"/>
        <v>0</v>
      </c>
      <c r="N173" s="10">
        <v>463000</v>
      </c>
      <c r="O173" s="10">
        <v>313000</v>
      </c>
    </row>
    <row r="174" spans="1:15" ht="25.5" x14ac:dyDescent="0.25">
      <c r="A174" s="7" t="s">
        <v>376</v>
      </c>
      <c r="B174" s="7" t="s">
        <v>135</v>
      </c>
      <c r="C174" s="7" t="s">
        <v>8</v>
      </c>
      <c r="D174" s="8" t="s">
        <v>19</v>
      </c>
      <c r="E174" s="9" t="s">
        <v>1468</v>
      </c>
      <c r="F174" s="7" t="s">
        <v>454</v>
      </c>
      <c r="G174" s="7" t="s">
        <v>12</v>
      </c>
      <c r="H174" s="7" t="s">
        <v>13</v>
      </c>
      <c r="I174" s="10">
        <v>11363000</v>
      </c>
      <c r="J174" s="10">
        <v>0</v>
      </c>
      <c r="K174" s="10">
        <v>0</v>
      </c>
      <c r="L174" s="10">
        <v>0</v>
      </c>
      <c r="M174" s="11" t="str">
        <f t="shared" si="2"/>
        <v>-</v>
      </c>
      <c r="N174" s="10">
        <v>0</v>
      </c>
      <c r="O174" s="10">
        <v>0</v>
      </c>
    </row>
    <row r="175" spans="1:15" ht="25.5" x14ac:dyDescent="0.25">
      <c r="A175" s="7" t="s">
        <v>376</v>
      </c>
      <c r="B175" s="7" t="s">
        <v>135</v>
      </c>
      <c r="C175" s="7" t="s">
        <v>8</v>
      </c>
      <c r="D175" s="8" t="s">
        <v>390</v>
      </c>
      <c r="E175" s="9" t="s">
        <v>1253</v>
      </c>
      <c r="F175" s="7" t="s">
        <v>1254</v>
      </c>
      <c r="G175" s="7" t="s">
        <v>1255</v>
      </c>
      <c r="H175" s="7" t="s">
        <v>1256</v>
      </c>
      <c r="I175" s="10">
        <v>0</v>
      </c>
      <c r="J175" s="10">
        <v>4400000</v>
      </c>
      <c r="K175" s="10">
        <v>4400000</v>
      </c>
      <c r="L175" s="10">
        <v>3159499.4440000001</v>
      </c>
      <c r="M175" s="11">
        <f t="shared" si="2"/>
        <v>0.71806805545454544</v>
      </c>
      <c r="N175" s="10">
        <v>157000</v>
      </c>
      <c r="O175" s="10">
        <v>0</v>
      </c>
    </row>
    <row r="176" spans="1:15" ht="25.5" x14ac:dyDescent="0.25">
      <c r="A176" s="7" t="s">
        <v>376</v>
      </c>
      <c r="B176" s="7" t="s">
        <v>135</v>
      </c>
      <c r="C176" s="7" t="s">
        <v>8</v>
      </c>
      <c r="D176" s="8" t="s">
        <v>390</v>
      </c>
      <c r="E176" s="9" t="s">
        <v>1469</v>
      </c>
      <c r="F176" s="7" t="s">
        <v>1470</v>
      </c>
      <c r="G176" s="7" t="s">
        <v>12</v>
      </c>
      <c r="H176" s="7" t="s">
        <v>13</v>
      </c>
      <c r="I176" s="10">
        <v>0</v>
      </c>
      <c r="J176" s="10">
        <v>6484000</v>
      </c>
      <c r="K176" s="10">
        <v>6484000</v>
      </c>
      <c r="L176" s="10">
        <v>0</v>
      </c>
      <c r="M176" s="11">
        <f t="shared" si="2"/>
        <v>0</v>
      </c>
      <c r="N176" s="10">
        <v>4187000</v>
      </c>
      <c r="O176" s="10">
        <v>0</v>
      </c>
    </row>
    <row r="177" spans="1:15" ht="25.5" x14ac:dyDescent="0.25">
      <c r="A177" s="7" t="s">
        <v>376</v>
      </c>
      <c r="B177" s="7" t="s">
        <v>135</v>
      </c>
      <c r="C177" s="7" t="s">
        <v>8</v>
      </c>
      <c r="D177" s="8" t="s">
        <v>390</v>
      </c>
      <c r="E177" s="9" t="s">
        <v>1471</v>
      </c>
      <c r="F177" s="7" t="s">
        <v>1472</v>
      </c>
      <c r="G177" s="7" t="s">
        <v>12</v>
      </c>
      <c r="H177" s="7" t="s">
        <v>13</v>
      </c>
      <c r="I177" s="10">
        <v>0</v>
      </c>
      <c r="J177" s="10">
        <v>6217000</v>
      </c>
      <c r="K177" s="10">
        <v>6217000</v>
      </c>
      <c r="L177" s="10">
        <v>2385695.4920000001</v>
      </c>
      <c r="M177" s="11">
        <f t="shared" si="2"/>
        <v>0.38373741225671548</v>
      </c>
      <c r="N177" s="10">
        <v>6233000</v>
      </c>
      <c r="O177" s="10">
        <v>0</v>
      </c>
    </row>
    <row r="178" spans="1:15" ht="89.25" x14ac:dyDescent="0.25">
      <c r="A178" s="7" t="s">
        <v>376</v>
      </c>
      <c r="B178" s="7" t="s">
        <v>35</v>
      </c>
      <c r="C178" s="7" t="s">
        <v>8</v>
      </c>
      <c r="D178" s="8" t="s">
        <v>390</v>
      </c>
      <c r="E178" s="9" t="s">
        <v>455</v>
      </c>
      <c r="F178" s="7" t="s">
        <v>456</v>
      </c>
      <c r="G178" s="7" t="s">
        <v>457</v>
      </c>
      <c r="H178" s="7" t="s">
        <v>458</v>
      </c>
      <c r="I178" s="10">
        <v>677762</v>
      </c>
      <c r="J178" s="10">
        <v>0</v>
      </c>
      <c r="K178" s="10">
        <v>0</v>
      </c>
      <c r="L178" s="10">
        <v>0</v>
      </c>
      <c r="M178" s="11" t="str">
        <f t="shared" si="2"/>
        <v>-</v>
      </c>
      <c r="N178" s="10">
        <v>0</v>
      </c>
      <c r="O178" s="10">
        <v>0</v>
      </c>
    </row>
    <row r="179" spans="1:15" ht="76.5" x14ac:dyDescent="0.25">
      <c r="A179" s="7" t="s">
        <v>376</v>
      </c>
      <c r="B179" s="7" t="s">
        <v>35</v>
      </c>
      <c r="C179" s="7" t="s">
        <v>8</v>
      </c>
      <c r="D179" s="8" t="s">
        <v>390</v>
      </c>
      <c r="E179" s="9" t="s">
        <v>459</v>
      </c>
      <c r="F179" s="7" t="s">
        <v>460</v>
      </c>
      <c r="G179" s="7" t="s">
        <v>457</v>
      </c>
      <c r="H179" s="7" t="s">
        <v>461</v>
      </c>
      <c r="I179" s="10">
        <v>940710</v>
      </c>
      <c r="J179" s="10">
        <v>941000</v>
      </c>
      <c r="K179" s="10">
        <v>941000</v>
      </c>
      <c r="L179" s="10">
        <v>314.27100000000002</v>
      </c>
      <c r="M179" s="11">
        <f t="shared" si="2"/>
        <v>3.3397555791710946E-4</v>
      </c>
      <c r="N179" s="10">
        <v>0</v>
      </c>
      <c r="O179" s="10">
        <v>0</v>
      </c>
    </row>
    <row r="180" spans="1:15" ht="25.5" x14ac:dyDescent="0.25">
      <c r="A180" s="7" t="s">
        <v>376</v>
      </c>
      <c r="B180" s="7" t="s">
        <v>35</v>
      </c>
      <c r="C180" s="7" t="s">
        <v>8</v>
      </c>
      <c r="D180" s="8" t="s">
        <v>19</v>
      </c>
      <c r="E180" s="9" t="s">
        <v>1473</v>
      </c>
      <c r="F180" s="7" t="s">
        <v>462</v>
      </c>
      <c r="G180" s="7" t="s">
        <v>12</v>
      </c>
      <c r="H180" s="7" t="s">
        <v>13</v>
      </c>
      <c r="I180" s="10">
        <v>30815526</v>
      </c>
      <c r="J180" s="10">
        <v>0</v>
      </c>
      <c r="K180" s="10">
        <v>0</v>
      </c>
      <c r="L180" s="10">
        <v>0</v>
      </c>
      <c r="M180" s="11" t="str">
        <f t="shared" si="2"/>
        <v>-</v>
      </c>
      <c r="N180" s="10">
        <v>0</v>
      </c>
      <c r="O180" s="10">
        <v>0</v>
      </c>
    </row>
    <row r="181" spans="1:15" ht="25.5" x14ac:dyDescent="0.25">
      <c r="A181" s="7" t="s">
        <v>376</v>
      </c>
      <c r="B181" s="7" t="s">
        <v>35</v>
      </c>
      <c r="C181" s="7" t="s">
        <v>8</v>
      </c>
      <c r="D181" s="8" t="s">
        <v>390</v>
      </c>
      <c r="E181" s="9" t="s">
        <v>463</v>
      </c>
      <c r="F181" s="7" t="s">
        <v>464</v>
      </c>
      <c r="G181" s="7" t="s">
        <v>12</v>
      </c>
      <c r="H181" s="7" t="s">
        <v>13</v>
      </c>
      <c r="I181" s="10">
        <v>0</v>
      </c>
      <c r="J181" s="10">
        <v>26071000</v>
      </c>
      <c r="K181" s="10">
        <v>26071000</v>
      </c>
      <c r="L181" s="10">
        <v>2026724.3489999999</v>
      </c>
      <c r="M181" s="11">
        <f t="shared" si="2"/>
        <v>7.7738650186030447E-2</v>
      </c>
      <c r="N181" s="10">
        <v>0</v>
      </c>
      <c r="O181" s="10">
        <v>0</v>
      </c>
    </row>
    <row r="182" spans="1:15" ht="25.5" x14ac:dyDescent="0.25">
      <c r="A182" s="7" t="s">
        <v>376</v>
      </c>
      <c r="B182" s="7" t="s">
        <v>35</v>
      </c>
      <c r="C182" s="7" t="s">
        <v>8</v>
      </c>
      <c r="D182" s="8" t="s">
        <v>390</v>
      </c>
      <c r="E182" s="9" t="s">
        <v>465</v>
      </c>
      <c r="F182" s="7" t="s">
        <v>466</v>
      </c>
      <c r="G182" s="7" t="s">
        <v>12</v>
      </c>
      <c r="H182" s="7" t="s">
        <v>13</v>
      </c>
      <c r="I182" s="10">
        <v>0</v>
      </c>
      <c r="J182" s="10">
        <v>7785000</v>
      </c>
      <c r="K182" s="10">
        <v>7785000</v>
      </c>
      <c r="L182" s="10">
        <v>1388331.557</v>
      </c>
      <c r="M182" s="11">
        <f t="shared" si="2"/>
        <v>0.1783341755940912</v>
      </c>
      <c r="N182" s="10">
        <v>5937000</v>
      </c>
      <c r="O182" s="10">
        <v>0</v>
      </c>
    </row>
    <row r="183" spans="1:15" ht="25.5" x14ac:dyDescent="0.25">
      <c r="A183" s="7" t="s">
        <v>376</v>
      </c>
      <c r="B183" s="7" t="s">
        <v>161</v>
      </c>
      <c r="C183" s="7" t="s">
        <v>8</v>
      </c>
      <c r="D183" s="8" t="s">
        <v>412</v>
      </c>
      <c r="E183" s="9" t="s">
        <v>467</v>
      </c>
      <c r="F183" s="7" t="s">
        <v>468</v>
      </c>
      <c r="G183" s="7" t="s">
        <v>469</v>
      </c>
      <c r="H183" s="7" t="s">
        <v>470</v>
      </c>
      <c r="I183" s="10">
        <v>10225</v>
      </c>
      <c r="J183" s="10">
        <v>10725</v>
      </c>
      <c r="K183" s="10">
        <v>10725</v>
      </c>
      <c r="L183" s="10">
        <v>63.006999999999998</v>
      </c>
      <c r="M183" s="11">
        <f t="shared" si="2"/>
        <v>5.8747785547785545E-3</v>
      </c>
      <c r="N183" s="10">
        <v>154000</v>
      </c>
      <c r="O183" s="10">
        <v>86000</v>
      </c>
    </row>
    <row r="184" spans="1:15" ht="38.25" x14ac:dyDescent="0.25">
      <c r="A184" s="7" t="s">
        <v>376</v>
      </c>
      <c r="B184" s="7" t="s">
        <v>161</v>
      </c>
      <c r="C184" s="7" t="s">
        <v>8</v>
      </c>
      <c r="D184" s="8" t="s">
        <v>377</v>
      </c>
      <c r="E184" s="9" t="s">
        <v>471</v>
      </c>
      <c r="F184" s="7" t="s">
        <v>472</v>
      </c>
      <c r="G184" s="7" t="s">
        <v>473</v>
      </c>
      <c r="H184" s="7" t="s">
        <v>474</v>
      </c>
      <c r="I184" s="10">
        <v>102250</v>
      </c>
      <c r="J184" s="10">
        <v>0</v>
      </c>
      <c r="K184" s="10">
        <v>0</v>
      </c>
      <c r="L184" s="10">
        <v>0</v>
      </c>
      <c r="M184" s="11" t="str">
        <f t="shared" si="2"/>
        <v>-</v>
      </c>
      <c r="N184" s="10">
        <v>0</v>
      </c>
      <c r="O184" s="10">
        <v>0</v>
      </c>
    </row>
    <row r="185" spans="1:15" ht="51" x14ac:dyDescent="0.25">
      <c r="A185" s="7" t="s">
        <v>376</v>
      </c>
      <c r="B185" s="7" t="s">
        <v>161</v>
      </c>
      <c r="C185" s="7" t="s">
        <v>8</v>
      </c>
      <c r="D185" s="8" t="s">
        <v>390</v>
      </c>
      <c r="E185" s="9" t="s">
        <v>475</v>
      </c>
      <c r="F185" s="7" t="s">
        <v>476</v>
      </c>
      <c r="G185" s="7" t="s">
        <v>171</v>
      </c>
      <c r="H185" s="7" t="s">
        <v>477</v>
      </c>
      <c r="I185" s="10">
        <v>1355524</v>
      </c>
      <c r="J185" s="10">
        <v>0</v>
      </c>
      <c r="K185" s="10">
        <v>0</v>
      </c>
      <c r="L185" s="10">
        <v>0</v>
      </c>
      <c r="M185" s="11" t="str">
        <f t="shared" si="2"/>
        <v>-</v>
      </c>
      <c r="N185" s="10">
        <v>0</v>
      </c>
      <c r="O185" s="10">
        <v>0</v>
      </c>
    </row>
    <row r="186" spans="1:15" ht="25.5" x14ac:dyDescent="0.25">
      <c r="A186" s="7" t="s">
        <v>376</v>
      </c>
      <c r="B186" s="7" t="s">
        <v>161</v>
      </c>
      <c r="C186" s="7" t="s">
        <v>8</v>
      </c>
      <c r="D186" s="8" t="s">
        <v>387</v>
      </c>
      <c r="E186" s="9" t="s">
        <v>478</v>
      </c>
      <c r="F186" s="7" t="s">
        <v>479</v>
      </c>
      <c r="G186" s="7" t="s">
        <v>469</v>
      </c>
      <c r="H186" s="7" t="s">
        <v>480</v>
      </c>
      <c r="I186" s="10">
        <v>10225</v>
      </c>
      <c r="J186" s="10">
        <v>10500</v>
      </c>
      <c r="K186" s="10">
        <v>10500</v>
      </c>
      <c r="L186" s="10">
        <v>66.945999999999998</v>
      </c>
      <c r="M186" s="11">
        <f t="shared" si="2"/>
        <v>6.375809523809524E-3</v>
      </c>
      <c r="N186" s="10">
        <v>300000</v>
      </c>
      <c r="O186" s="10">
        <v>70000</v>
      </c>
    </row>
    <row r="187" spans="1:15" ht="25.5" x14ac:dyDescent="0.25">
      <c r="A187" s="7" t="s">
        <v>376</v>
      </c>
      <c r="B187" s="7" t="s">
        <v>161</v>
      </c>
      <c r="C187" s="7" t="s">
        <v>8</v>
      </c>
      <c r="D187" s="8" t="s">
        <v>481</v>
      </c>
      <c r="E187" s="9" t="s">
        <v>482</v>
      </c>
      <c r="F187" s="7" t="s">
        <v>483</v>
      </c>
      <c r="G187" s="7" t="s">
        <v>469</v>
      </c>
      <c r="H187" s="7" t="s">
        <v>484</v>
      </c>
      <c r="I187" s="10">
        <v>153375</v>
      </c>
      <c r="J187" s="10">
        <v>0</v>
      </c>
      <c r="K187" s="10">
        <v>0</v>
      </c>
      <c r="L187" s="10">
        <v>0</v>
      </c>
      <c r="M187" s="11" t="str">
        <f t="shared" si="2"/>
        <v>-</v>
      </c>
      <c r="N187" s="10">
        <v>0</v>
      </c>
      <c r="O187" s="10">
        <v>0</v>
      </c>
    </row>
    <row r="188" spans="1:15" ht="51" x14ac:dyDescent="0.25">
      <c r="A188" s="7" t="s">
        <v>376</v>
      </c>
      <c r="B188" s="7" t="s">
        <v>161</v>
      </c>
      <c r="C188" s="7" t="s">
        <v>8</v>
      </c>
      <c r="D188" s="8" t="s">
        <v>390</v>
      </c>
      <c r="E188" s="9" t="s">
        <v>485</v>
      </c>
      <c r="F188" s="7" t="s">
        <v>486</v>
      </c>
      <c r="G188" s="7" t="s">
        <v>171</v>
      </c>
      <c r="H188" s="7" t="s">
        <v>477</v>
      </c>
      <c r="I188" s="10">
        <v>764327</v>
      </c>
      <c r="J188" s="10">
        <v>765000</v>
      </c>
      <c r="K188" s="10">
        <v>765000</v>
      </c>
      <c r="L188" s="10">
        <v>846.34400000000005</v>
      </c>
      <c r="M188" s="11">
        <f t="shared" si="2"/>
        <v>1.1063320261437909E-3</v>
      </c>
      <c r="N188" s="10">
        <v>0</v>
      </c>
      <c r="O188" s="10">
        <v>0</v>
      </c>
    </row>
    <row r="189" spans="1:15" ht="25.5" x14ac:dyDescent="0.25">
      <c r="A189" s="7" t="s">
        <v>376</v>
      </c>
      <c r="B189" s="7" t="s">
        <v>161</v>
      </c>
      <c r="C189" s="7" t="s">
        <v>8</v>
      </c>
      <c r="D189" s="8" t="s">
        <v>19</v>
      </c>
      <c r="E189" s="9" t="s">
        <v>1474</v>
      </c>
      <c r="F189" s="7" t="s">
        <v>487</v>
      </c>
      <c r="G189" s="7" t="s">
        <v>12</v>
      </c>
      <c r="H189" s="7" t="s">
        <v>13</v>
      </c>
      <c r="I189" s="10">
        <v>1500000</v>
      </c>
      <c r="J189" s="10">
        <v>0</v>
      </c>
      <c r="K189" s="10">
        <v>0</v>
      </c>
      <c r="L189" s="10">
        <v>0</v>
      </c>
      <c r="M189" s="11" t="str">
        <f t="shared" si="2"/>
        <v>-</v>
      </c>
      <c r="N189" s="10">
        <v>0</v>
      </c>
      <c r="O189" s="10">
        <v>0</v>
      </c>
    </row>
    <row r="190" spans="1:15" ht="25.5" x14ac:dyDescent="0.25">
      <c r="A190" s="7" t="s">
        <v>376</v>
      </c>
      <c r="B190" s="7" t="s">
        <v>161</v>
      </c>
      <c r="C190" s="7" t="s">
        <v>8</v>
      </c>
      <c r="D190" s="8" t="s">
        <v>488</v>
      </c>
      <c r="E190" s="9" t="s">
        <v>489</v>
      </c>
      <c r="F190" s="7" t="s">
        <v>490</v>
      </c>
      <c r="G190" s="7" t="s">
        <v>473</v>
      </c>
      <c r="H190" s="7" t="s">
        <v>491</v>
      </c>
      <c r="I190" s="10">
        <v>920250</v>
      </c>
      <c r="J190" s="10">
        <v>0</v>
      </c>
      <c r="K190" s="10">
        <v>0</v>
      </c>
      <c r="L190" s="10">
        <v>0</v>
      </c>
      <c r="M190" s="11" t="str">
        <f t="shared" si="2"/>
        <v>-</v>
      </c>
      <c r="N190" s="10">
        <v>0</v>
      </c>
      <c r="O190" s="10">
        <v>0</v>
      </c>
    </row>
    <row r="191" spans="1:15" ht="25.5" x14ac:dyDescent="0.25">
      <c r="A191" s="7" t="s">
        <v>376</v>
      </c>
      <c r="B191" s="7" t="s">
        <v>161</v>
      </c>
      <c r="C191" s="7" t="s">
        <v>8</v>
      </c>
      <c r="D191" s="8" t="s">
        <v>492</v>
      </c>
      <c r="E191" s="9" t="s">
        <v>493</v>
      </c>
      <c r="F191" s="7" t="s">
        <v>494</v>
      </c>
      <c r="G191" s="7" t="s">
        <v>165</v>
      </c>
      <c r="H191" s="7" t="s">
        <v>175</v>
      </c>
      <c r="I191" s="10">
        <v>20450</v>
      </c>
      <c r="J191" s="10">
        <v>0</v>
      </c>
      <c r="K191" s="10">
        <v>0</v>
      </c>
      <c r="L191" s="10">
        <v>0</v>
      </c>
      <c r="M191" s="11" t="str">
        <f t="shared" si="2"/>
        <v>-</v>
      </c>
      <c r="N191" s="10">
        <v>0</v>
      </c>
      <c r="O191" s="10">
        <v>0</v>
      </c>
    </row>
    <row r="192" spans="1:15" ht="25.5" x14ac:dyDescent="0.25">
      <c r="A192" s="7" t="s">
        <v>376</v>
      </c>
      <c r="B192" s="7" t="s">
        <v>161</v>
      </c>
      <c r="C192" s="7" t="s">
        <v>8</v>
      </c>
      <c r="D192" s="8" t="s">
        <v>481</v>
      </c>
      <c r="E192" s="9" t="s">
        <v>495</v>
      </c>
      <c r="F192" s="7" t="s">
        <v>496</v>
      </c>
      <c r="G192" s="7" t="s">
        <v>165</v>
      </c>
      <c r="H192" s="7" t="s">
        <v>166</v>
      </c>
      <c r="I192" s="10">
        <v>51125</v>
      </c>
      <c r="J192" s="10">
        <v>0</v>
      </c>
      <c r="K192" s="10">
        <v>0</v>
      </c>
      <c r="L192" s="10">
        <v>0</v>
      </c>
      <c r="M192" s="11" t="str">
        <f t="shared" si="2"/>
        <v>-</v>
      </c>
      <c r="N192" s="10">
        <v>0</v>
      </c>
      <c r="O192" s="10">
        <v>0</v>
      </c>
    </row>
    <row r="193" spans="1:15" ht="25.5" x14ac:dyDescent="0.25">
      <c r="A193" s="7" t="s">
        <v>376</v>
      </c>
      <c r="B193" s="7" t="s">
        <v>161</v>
      </c>
      <c r="C193" s="7" t="s">
        <v>8</v>
      </c>
      <c r="D193" s="8" t="s">
        <v>488</v>
      </c>
      <c r="E193" s="9" t="s">
        <v>497</v>
      </c>
      <c r="F193" s="7" t="s">
        <v>498</v>
      </c>
      <c r="G193" s="7" t="s">
        <v>473</v>
      </c>
      <c r="H193" s="7" t="s">
        <v>474</v>
      </c>
      <c r="I193" s="10">
        <v>1472400</v>
      </c>
      <c r="J193" s="10">
        <v>0</v>
      </c>
      <c r="K193" s="10">
        <v>0</v>
      </c>
      <c r="L193" s="10">
        <v>0</v>
      </c>
      <c r="M193" s="11" t="str">
        <f t="shared" si="2"/>
        <v>-</v>
      </c>
      <c r="N193" s="10">
        <v>0</v>
      </c>
      <c r="O193" s="10">
        <v>0</v>
      </c>
    </row>
    <row r="194" spans="1:15" ht="25.5" x14ac:dyDescent="0.25">
      <c r="A194" s="7" t="s">
        <v>376</v>
      </c>
      <c r="B194" s="7" t="s">
        <v>161</v>
      </c>
      <c r="C194" s="7" t="s">
        <v>8</v>
      </c>
      <c r="D194" s="8" t="s">
        <v>390</v>
      </c>
      <c r="E194" s="9" t="s">
        <v>1475</v>
      </c>
      <c r="F194" s="7" t="s">
        <v>1476</v>
      </c>
      <c r="G194" s="7" t="s">
        <v>12</v>
      </c>
      <c r="H194" s="7" t="s">
        <v>13</v>
      </c>
      <c r="I194" s="10">
        <v>0</v>
      </c>
      <c r="J194" s="10">
        <v>6300000</v>
      </c>
      <c r="K194" s="10">
        <v>6300000</v>
      </c>
      <c r="L194" s="10">
        <v>2685511.227</v>
      </c>
      <c r="M194" s="11">
        <f t="shared" ref="M194:M257" si="3">IF(J194=0,"-",L194/J194)</f>
        <v>0.42627162333333335</v>
      </c>
      <c r="N194" s="10">
        <v>8145000</v>
      </c>
      <c r="O194" s="10">
        <v>0</v>
      </c>
    </row>
    <row r="195" spans="1:15" ht="25.5" x14ac:dyDescent="0.25">
      <c r="A195" s="7" t="s">
        <v>376</v>
      </c>
      <c r="B195" s="7" t="s">
        <v>161</v>
      </c>
      <c r="C195" s="7" t="s">
        <v>8</v>
      </c>
      <c r="D195" s="8" t="s">
        <v>390</v>
      </c>
      <c r="E195" s="9" t="s">
        <v>1477</v>
      </c>
      <c r="F195" s="7" t="s">
        <v>1478</v>
      </c>
      <c r="G195" s="7" t="s">
        <v>12</v>
      </c>
      <c r="H195" s="7" t="s">
        <v>13</v>
      </c>
      <c r="I195" s="10">
        <v>0</v>
      </c>
      <c r="J195" s="10">
        <v>8260000</v>
      </c>
      <c r="K195" s="10">
        <v>8260000</v>
      </c>
      <c r="L195" s="10">
        <v>3079742.1430000002</v>
      </c>
      <c r="M195" s="11">
        <f t="shared" si="3"/>
        <v>0.37285013837772402</v>
      </c>
      <c r="N195" s="10">
        <v>3941000</v>
      </c>
      <c r="O195" s="10">
        <v>0</v>
      </c>
    </row>
    <row r="196" spans="1:15" ht="25.5" x14ac:dyDescent="0.25">
      <c r="A196" s="7" t="s">
        <v>376</v>
      </c>
      <c r="B196" s="7" t="s">
        <v>161</v>
      </c>
      <c r="C196" s="7" t="s">
        <v>8</v>
      </c>
      <c r="D196" s="8" t="s">
        <v>390</v>
      </c>
      <c r="E196" s="9" t="s">
        <v>499</v>
      </c>
      <c r="F196" s="7" t="s">
        <v>500</v>
      </c>
      <c r="G196" s="7" t="s">
        <v>12</v>
      </c>
      <c r="H196" s="7" t="s">
        <v>13</v>
      </c>
      <c r="I196" s="10">
        <v>0</v>
      </c>
      <c r="J196" s="10">
        <v>1943464</v>
      </c>
      <c r="K196" s="10">
        <v>1943464</v>
      </c>
      <c r="L196" s="10">
        <v>107.11199999999999</v>
      </c>
      <c r="M196" s="11">
        <f t="shared" si="3"/>
        <v>5.5113961462625497E-5</v>
      </c>
      <c r="N196" s="10">
        <v>8500000</v>
      </c>
      <c r="O196" s="10">
        <v>0</v>
      </c>
    </row>
    <row r="197" spans="1:15" ht="25.5" x14ac:dyDescent="0.25">
      <c r="A197" s="7" t="s">
        <v>376</v>
      </c>
      <c r="B197" s="7" t="s">
        <v>161</v>
      </c>
      <c r="C197" s="7" t="s">
        <v>8</v>
      </c>
      <c r="D197" s="8" t="s">
        <v>481</v>
      </c>
      <c r="E197" s="9" t="s">
        <v>1614</v>
      </c>
      <c r="F197" s="7" t="s">
        <v>1615</v>
      </c>
      <c r="G197" s="7" t="s">
        <v>165</v>
      </c>
      <c r="H197" s="7" t="s">
        <v>1245</v>
      </c>
      <c r="I197" s="10">
        <v>0</v>
      </c>
      <c r="J197" s="10">
        <v>3000</v>
      </c>
      <c r="K197" s="10">
        <v>3000</v>
      </c>
      <c r="L197" s="10">
        <v>0</v>
      </c>
      <c r="M197" s="11">
        <f t="shared" si="3"/>
        <v>0</v>
      </c>
      <c r="N197" s="10">
        <v>2450000</v>
      </c>
      <c r="O197" s="10">
        <v>2582000</v>
      </c>
    </row>
    <row r="198" spans="1:15" ht="25.5" x14ac:dyDescent="0.25">
      <c r="A198" s="7" t="s">
        <v>376</v>
      </c>
      <c r="B198" s="7" t="s">
        <v>39</v>
      </c>
      <c r="C198" s="7" t="s">
        <v>8</v>
      </c>
      <c r="D198" s="8" t="s">
        <v>481</v>
      </c>
      <c r="E198" s="9" t="s">
        <v>501</v>
      </c>
      <c r="F198" s="7" t="s">
        <v>502</v>
      </c>
      <c r="G198" s="7" t="s">
        <v>503</v>
      </c>
      <c r="H198" s="7" t="s">
        <v>504</v>
      </c>
      <c r="I198" s="10">
        <v>2147250</v>
      </c>
      <c r="J198" s="10">
        <v>2149260</v>
      </c>
      <c r="K198" s="10">
        <v>2149260</v>
      </c>
      <c r="L198" s="10">
        <v>0</v>
      </c>
      <c r="M198" s="11">
        <f t="shared" si="3"/>
        <v>0</v>
      </c>
      <c r="N198" s="10">
        <v>7465000</v>
      </c>
      <c r="O198" s="10">
        <v>2330000</v>
      </c>
    </row>
    <row r="199" spans="1:15" ht="25.5" x14ac:dyDescent="0.25">
      <c r="A199" s="7" t="s">
        <v>376</v>
      </c>
      <c r="B199" s="7" t="s">
        <v>39</v>
      </c>
      <c r="C199" s="7" t="s">
        <v>8</v>
      </c>
      <c r="D199" s="8" t="s">
        <v>380</v>
      </c>
      <c r="E199" s="9" t="s">
        <v>505</v>
      </c>
      <c r="F199" s="7" t="s">
        <v>506</v>
      </c>
      <c r="G199" s="7" t="s">
        <v>507</v>
      </c>
      <c r="H199" s="7" t="s">
        <v>508</v>
      </c>
      <c r="I199" s="10">
        <v>112475</v>
      </c>
      <c r="J199" s="10">
        <v>150000</v>
      </c>
      <c r="K199" s="10">
        <v>150000</v>
      </c>
      <c r="L199" s="10">
        <v>7596.75</v>
      </c>
      <c r="M199" s="11">
        <f t="shared" si="3"/>
        <v>5.0645000000000003E-2</v>
      </c>
      <c r="N199" s="10">
        <v>60000</v>
      </c>
      <c r="O199" s="10">
        <v>0</v>
      </c>
    </row>
    <row r="200" spans="1:15" ht="25.5" x14ac:dyDescent="0.25">
      <c r="A200" s="7" t="s">
        <v>376</v>
      </c>
      <c r="B200" s="7" t="s">
        <v>39</v>
      </c>
      <c r="C200" s="7" t="s">
        <v>8</v>
      </c>
      <c r="D200" s="8" t="s">
        <v>481</v>
      </c>
      <c r="E200" s="9" t="s">
        <v>509</v>
      </c>
      <c r="F200" s="7" t="s">
        <v>510</v>
      </c>
      <c r="G200" s="7" t="s">
        <v>507</v>
      </c>
      <c r="H200" s="7" t="s">
        <v>511</v>
      </c>
      <c r="I200" s="10">
        <v>51125</v>
      </c>
      <c r="J200" s="10">
        <v>0</v>
      </c>
      <c r="K200" s="10">
        <v>0</v>
      </c>
      <c r="L200" s="10">
        <v>0</v>
      </c>
      <c r="M200" s="11" t="str">
        <f t="shared" si="3"/>
        <v>-</v>
      </c>
      <c r="N200" s="10">
        <v>0</v>
      </c>
      <c r="O200" s="10">
        <v>0</v>
      </c>
    </row>
    <row r="201" spans="1:15" ht="25.5" x14ac:dyDescent="0.25">
      <c r="A201" s="7" t="s">
        <v>376</v>
      </c>
      <c r="B201" s="7" t="s">
        <v>39</v>
      </c>
      <c r="C201" s="7" t="s">
        <v>8</v>
      </c>
      <c r="D201" s="8" t="s">
        <v>512</v>
      </c>
      <c r="E201" s="9" t="s">
        <v>513</v>
      </c>
      <c r="F201" s="7" t="s">
        <v>514</v>
      </c>
      <c r="G201" s="7" t="s">
        <v>190</v>
      </c>
      <c r="H201" s="7" t="s">
        <v>515</v>
      </c>
      <c r="I201" s="10">
        <v>102250</v>
      </c>
      <c r="J201" s="10">
        <v>0</v>
      </c>
      <c r="K201" s="10">
        <v>0</v>
      </c>
      <c r="L201" s="10">
        <v>0</v>
      </c>
      <c r="M201" s="11" t="str">
        <f t="shared" si="3"/>
        <v>-</v>
      </c>
      <c r="N201" s="10">
        <v>0</v>
      </c>
      <c r="O201" s="10">
        <v>0</v>
      </c>
    </row>
    <row r="202" spans="1:15" ht="25.5" x14ac:dyDescent="0.25">
      <c r="A202" s="7" t="s">
        <v>376</v>
      </c>
      <c r="B202" s="7" t="s">
        <v>39</v>
      </c>
      <c r="C202" s="7" t="s">
        <v>8</v>
      </c>
      <c r="D202" s="8" t="s">
        <v>412</v>
      </c>
      <c r="E202" s="9" t="s">
        <v>516</v>
      </c>
      <c r="F202" s="7" t="s">
        <v>517</v>
      </c>
      <c r="G202" s="7" t="s">
        <v>518</v>
      </c>
      <c r="H202" s="7" t="s">
        <v>519</v>
      </c>
      <c r="I202" s="10">
        <v>562375</v>
      </c>
      <c r="J202" s="10">
        <v>562380</v>
      </c>
      <c r="K202" s="10">
        <v>562380</v>
      </c>
      <c r="L202" s="10">
        <v>0</v>
      </c>
      <c r="M202" s="11">
        <f t="shared" si="3"/>
        <v>0</v>
      </c>
      <c r="N202" s="10">
        <v>0</v>
      </c>
      <c r="O202" s="10">
        <v>0</v>
      </c>
    </row>
    <row r="203" spans="1:15" ht="25.5" x14ac:dyDescent="0.25">
      <c r="A203" s="7" t="s">
        <v>376</v>
      </c>
      <c r="B203" s="7" t="s">
        <v>39</v>
      </c>
      <c r="C203" s="7" t="s">
        <v>8</v>
      </c>
      <c r="D203" s="8" t="s">
        <v>390</v>
      </c>
      <c r="E203" s="9" t="s">
        <v>520</v>
      </c>
      <c r="F203" s="7" t="s">
        <v>521</v>
      </c>
      <c r="G203" s="7" t="s">
        <v>42</v>
      </c>
      <c r="H203" s="7" t="s">
        <v>522</v>
      </c>
      <c r="I203" s="10">
        <v>1114525</v>
      </c>
      <c r="J203" s="10">
        <v>965500</v>
      </c>
      <c r="K203" s="10">
        <v>965500</v>
      </c>
      <c r="L203" s="10">
        <v>129.953</v>
      </c>
      <c r="M203" s="11">
        <f t="shared" si="3"/>
        <v>1.3459658208182288E-4</v>
      </c>
      <c r="N203" s="10">
        <v>8624000</v>
      </c>
      <c r="O203" s="10">
        <v>3186000</v>
      </c>
    </row>
    <row r="204" spans="1:15" ht="25.5" x14ac:dyDescent="0.25">
      <c r="A204" s="7" t="s">
        <v>376</v>
      </c>
      <c r="B204" s="7" t="s">
        <v>39</v>
      </c>
      <c r="C204" s="7" t="s">
        <v>8</v>
      </c>
      <c r="D204" s="8" t="s">
        <v>394</v>
      </c>
      <c r="E204" s="9" t="s">
        <v>523</v>
      </c>
      <c r="F204" s="7" t="s">
        <v>524</v>
      </c>
      <c r="G204" s="7" t="s">
        <v>42</v>
      </c>
      <c r="H204" s="7" t="s">
        <v>42</v>
      </c>
      <c r="I204" s="10">
        <v>102250</v>
      </c>
      <c r="J204" s="10">
        <v>66000</v>
      </c>
      <c r="K204" s="10">
        <v>66000</v>
      </c>
      <c r="L204" s="10">
        <v>23718.503000000001</v>
      </c>
      <c r="M204" s="11">
        <f t="shared" si="3"/>
        <v>0.35937125757575761</v>
      </c>
      <c r="N204" s="10">
        <v>153000</v>
      </c>
      <c r="O204" s="10">
        <v>48000</v>
      </c>
    </row>
    <row r="205" spans="1:15" ht="25.5" x14ac:dyDescent="0.25">
      <c r="A205" s="7" t="s">
        <v>376</v>
      </c>
      <c r="B205" s="7" t="s">
        <v>39</v>
      </c>
      <c r="C205" s="7" t="s">
        <v>8</v>
      </c>
      <c r="D205" s="8" t="s">
        <v>481</v>
      </c>
      <c r="E205" s="9" t="s">
        <v>525</v>
      </c>
      <c r="F205" s="7" t="s">
        <v>526</v>
      </c>
      <c r="G205" s="7" t="s">
        <v>507</v>
      </c>
      <c r="H205" s="7" t="s">
        <v>527</v>
      </c>
      <c r="I205" s="10">
        <v>593050</v>
      </c>
      <c r="J205" s="10">
        <v>0</v>
      </c>
      <c r="K205" s="10">
        <v>0</v>
      </c>
      <c r="L205" s="10">
        <v>0</v>
      </c>
      <c r="M205" s="11" t="str">
        <f t="shared" si="3"/>
        <v>-</v>
      </c>
      <c r="N205" s="10">
        <v>0</v>
      </c>
      <c r="O205" s="10">
        <v>0</v>
      </c>
    </row>
    <row r="206" spans="1:15" ht="51" x14ac:dyDescent="0.25">
      <c r="A206" s="7" t="s">
        <v>376</v>
      </c>
      <c r="B206" s="7" t="s">
        <v>39</v>
      </c>
      <c r="C206" s="7" t="s">
        <v>8</v>
      </c>
      <c r="D206" s="8" t="s">
        <v>390</v>
      </c>
      <c r="E206" s="9" t="s">
        <v>528</v>
      </c>
      <c r="F206" s="7" t="s">
        <v>529</v>
      </c>
      <c r="G206" s="7" t="s">
        <v>530</v>
      </c>
      <c r="H206" s="7" t="s">
        <v>531</v>
      </c>
      <c r="I206" s="10">
        <v>2304390</v>
      </c>
      <c r="J206" s="10">
        <v>0</v>
      </c>
      <c r="K206" s="10">
        <v>0</v>
      </c>
      <c r="L206" s="10">
        <v>0</v>
      </c>
      <c r="M206" s="11" t="str">
        <f t="shared" si="3"/>
        <v>-</v>
      </c>
      <c r="N206" s="10">
        <v>0</v>
      </c>
      <c r="O206" s="10">
        <v>0</v>
      </c>
    </row>
    <row r="207" spans="1:15" ht="51" x14ac:dyDescent="0.25">
      <c r="A207" s="7" t="s">
        <v>376</v>
      </c>
      <c r="B207" s="7" t="s">
        <v>39</v>
      </c>
      <c r="C207" s="7" t="s">
        <v>8</v>
      </c>
      <c r="D207" s="8" t="s">
        <v>390</v>
      </c>
      <c r="E207" s="9" t="s">
        <v>532</v>
      </c>
      <c r="F207" s="7" t="s">
        <v>533</v>
      </c>
      <c r="G207" s="7" t="s">
        <v>530</v>
      </c>
      <c r="H207" s="7" t="s">
        <v>534</v>
      </c>
      <c r="I207" s="10">
        <v>1097495</v>
      </c>
      <c r="J207" s="10">
        <v>1098000</v>
      </c>
      <c r="K207" s="10">
        <v>1098000</v>
      </c>
      <c r="L207" s="10">
        <v>1213.9100000000001</v>
      </c>
      <c r="M207" s="11">
        <f t="shared" si="3"/>
        <v>1.1055646630236794E-3</v>
      </c>
      <c r="N207" s="10">
        <v>0</v>
      </c>
      <c r="O207" s="10">
        <v>0</v>
      </c>
    </row>
    <row r="208" spans="1:15" ht="25.5" x14ac:dyDescent="0.25">
      <c r="A208" s="7" t="s">
        <v>376</v>
      </c>
      <c r="B208" s="7" t="s">
        <v>39</v>
      </c>
      <c r="C208" s="7" t="s">
        <v>8</v>
      </c>
      <c r="D208" s="8" t="s">
        <v>394</v>
      </c>
      <c r="E208" s="9" t="s">
        <v>535</v>
      </c>
      <c r="F208" s="7" t="s">
        <v>536</v>
      </c>
      <c r="G208" s="7" t="s">
        <v>190</v>
      </c>
      <c r="H208" s="7" t="s">
        <v>537</v>
      </c>
      <c r="I208" s="10">
        <v>102250</v>
      </c>
      <c r="J208" s="10">
        <v>129000</v>
      </c>
      <c r="K208" s="10">
        <v>129000</v>
      </c>
      <c r="L208" s="10">
        <v>70490.884000000005</v>
      </c>
      <c r="M208" s="11">
        <f t="shared" si="3"/>
        <v>0.54644096124031016</v>
      </c>
      <c r="N208" s="10">
        <v>156000</v>
      </c>
      <c r="O208" s="10">
        <v>0</v>
      </c>
    </row>
    <row r="209" spans="1:15" ht="25.5" x14ac:dyDescent="0.25">
      <c r="A209" s="7" t="s">
        <v>376</v>
      </c>
      <c r="B209" s="7" t="s">
        <v>39</v>
      </c>
      <c r="C209" s="7" t="s">
        <v>8</v>
      </c>
      <c r="D209" s="8" t="s">
        <v>390</v>
      </c>
      <c r="E209" s="9" t="s">
        <v>538</v>
      </c>
      <c r="F209" s="7" t="s">
        <v>539</v>
      </c>
      <c r="G209" s="7" t="s">
        <v>182</v>
      </c>
      <c r="H209" s="7" t="s">
        <v>182</v>
      </c>
      <c r="I209" s="10">
        <v>59305</v>
      </c>
      <c r="J209" s="10">
        <v>60500</v>
      </c>
      <c r="K209" s="10">
        <v>60500</v>
      </c>
      <c r="L209" s="10">
        <v>0</v>
      </c>
      <c r="M209" s="11">
        <f t="shared" si="3"/>
        <v>0</v>
      </c>
      <c r="N209" s="10">
        <v>60000</v>
      </c>
      <c r="O209" s="10">
        <v>63000</v>
      </c>
    </row>
    <row r="210" spans="1:15" ht="25.5" x14ac:dyDescent="0.25">
      <c r="A210" s="7" t="s">
        <v>376</v>
      </c>
      <c r="B210" s="7" t="s">
        <v>39</v>
      </c>
      <c r="C210" s="7" t="s">
        <v>8</v>
      </c>
      <c r="D210" s="8" t="s">
        <v>19</v>
      </c>
      <c r="E210" s="9" t="s">
        <v>1479</v>
      </c>
      <c r="F210" s="7" t="s">
        <v>540</v>
      </c>
      <c r="G210" s="7" t="s">
        <v>12</v>
      </c>
      <c r="H210" s="7" t="s">
        <v>13</v>
      </c>
      <c r="I210" s="10">
        <v>5312520</v>
      </c>
      <c r="J210" s="10">
        <v>0</v>
      </c>
      <c r="K210" s="10">
        <v>0</v>
      </c>
      <c r="L210" s="10">
        <v>0</v>
      </c>
      <c r="M210" s="11" t="str">
        <f t="shared" si="3"/>
        <v>-</v>
      </c>
      <c r="N210" s="10">
        <v>0</v>
      </c>
      <c r="O210" s="10">
        <v>0</v>
      </c>
    </row>
    <row r="211" spans="1:15" ht="25.5" x14ac:dyDescent="0.25">
      <c r="A211" s="7" t="s">
        <v>376</v>
      </c>
      <c r="B211" s="7" t="s">
        <v>39</v>
      </c>
      <c r="C211" s="7" t="s">
        <v>8</v>
      </c>
      <c r="D211" s="8" t="s">
        <v>390</v>
      </c>
      <c r="E211" s="9" t="s">
        <v>541</v>
      </c>
      <c r="F211" s="7" t="s">
        <v>542</v>
      </c>
      <c r="G211" s="7" t="s">
        <v>190</v>
      </c>
      <c r="H211" s="7" t="s">
        <v>543</v>
      </c>
      <c r="I211" s="10">
        <v>0</v>
      </c>
      <c r="J211" s="10">
        <v>14237000</v>
      </c>
      <c r="K211" s="10">
        <v>14237000</v>
      </c>
      <c r="L211" s="10">
        <v>10645463.297</v>
      </c>
      <c r="M211" s="11">
        <f t="shared" si="3"/>
        <v>0.74773219758376064</v>
      </c>
      <c r="N211" s="10">
        <v>2145000</v>
      </c>
      <c r="O211" s="10">
        <v>0</v>
      </c>
    </row>
    <row r="212" spans="1:15" ht="25.5" x14ac:dyDescent="0.25">
      <c r="A212" s="7" t="s">
        <v>376</v>
      </c>
      <c r="B212" s="7" t="s">
        <v>39</v>
      </c>
      <c r="C212" s="7" t="s">
        <v>8</v>
      </c>
      <c r="D212" s="8" t="s">
        <v>390</v>
      </c>
      <c r="E212" s="9" t="s">
        <v>1480</v>
      </c>
      <c r="F212" s="7" t="s">
        <v>1481</v>
      </c>
      <c r="G212" s="7" t="s">
        <v>12</v>
      </c>
      <c r="H212" s="7" t="s">
        <v>13</v>
      </c>
      <c r="I212" s="10">
        <v>0</v>
      </c>
      <c r="J212" s="10">
        <v>17447000</v>
      </c>
      <c r="K212" s="10">
        <v>17447000</v>
      </c>
      <c r="L212" s="10">
        <v>13895790.327</v>
      </c>
      <c r="M212" s="11">
        <f t="shared" si="3"/>
        <v>0.79645728933340976</v>
      </c>
      <c r="N212" s="10">
        <v>13176000</v>
      </c>
      <c r="O212" s="10">
        <v>0</v>
      </c>
    </row>
    <row r="213" spans="1:15" ht="25.5" x14ac:dyDescent="0.25">
      <c r="A213" s="7" t="s">
        <v>376</v>
      </c>
      <c r="B213" s="7" t="s">
        <v>39</v>
      </c>
      <c r="C213" s="7" t="s">
        <v>8</v>
      </c>
      <c r="D213" s="8" t="s">
        <v>390</v>
      </c>
      <c r="E213" s="9" t="s">
        <v>544</v>
      </c>
      <c r="F213" s="7" t="s">
        <v>545</v>
      </c>
      <c r="G213" s="7" t="s">
        <v>12</v>
      </c>
      <c r="H213" s="7" t="s">
        <v>13</v>
      </c>
      <c r="I213" s="10">
        <v>0</v>
      </c>
      <c r="J213" s="10">
        <v>5813000</v>
      </c>
      <c r="K213" s="10">
        <v>5813000</v>
      </c>
      <c r="L213" s="10">
        <v>3289483.0719999997</v>
      </c>
      <c r="M213" s="11">
        <f t="shared" si="3"/>
        <v>0.5658838933425081</v>
      </c>
      <c r="N213" s="10">
        <v>4067000</v>
      </c>
      <c r="O213" s="10">
        <v>0</v>
      </c>
    </row>
    <row r="214" spans="1:15" ht="25.5" x14ac:dyDescent="0.25">
      <c r="A214" s="7" t="s">
        <v>376</v>
      </c>
      <c r="B214" s="7" t="s">
        <v>43</v>
      </c>
      <c r="C214" s="7" t="s">
        <v>8</v>
      </c>
      <c r="D214" s="8" t="s">
        <v>481</v>
      </c>
      <c r="E214" s="9" t="s">
        <v>546</v>
      </c>
      <c r="F214" s="7" t="s">
        <v>547</v>
      </c>
      <c r="G214" s="7" t="s">
        <v>548</v>
      </c>
      <c r="H214" s="7" t="s">
        <v>549</v>
      </c>
      <c r="I214" s="10">
        <v>562375</v>
      </c>
      <c r="J214" s="10">
        <v>0</v>
      </c>
      <c r="K214" s="10">
        <v>0</v>
      </c>
      <c r="L214" s="10">
        <v>0</v>
      </c>
      <c r="M214" s="11" t="str">
        <f t="shared" si="3"/>
        <v>-</v>
      </c>
      <c r="N214" s="10">
        <v>0</v>
      </c>
      <c r="O214" s="10">
        <v>0</v>
      </c>
    </row>
    <row r="215" spans="1:15" ht="25.5" x14ac:dyDescent="0.25">
      <c r="A215" s="7" t="s">
        <v>376</v>
      </c>
      <c r="B215" s="7" t="s">
        <v>43</v>
      </c>
      <c r="C215" s="7" t="s">
        <v>8</v>
      </c>
      <c r="D215" s="8" t="s">
        <v>481</v>
      </c>
      <c r="E215" s="9" t="s">
        <v>550</v>
      </c>
      <c r="F215" s="7" t="s">
        <v>551</v>
      </c>
      <c r="G215" s="7" t="s">
        <v>552</v>
      </c>
      <c r="H215" s="7" t="s">
        <v>553</v>
      </c>
      <c r="I215" s="10">
        <v>1584875</v>
      </c>
      <c r="J215" s="10">
        <v>0</v>
      </c>
      <c r="K215" s="10">
        <v>0</v>
      </c>
      <c r="L215" s="10">
        <v>0</v>
      </c>
      <c r="M215" s="11" t="str">
        <f t="shared" si="3"/>
        <v>-</v>
      </c>
      <c r="N215" s="10">
        <v>0</v>
      </c>
      <c r="O215" s="10">
        <v>0</v>
      </c>
    </row>
    <row r="216" spans="1:15" ht="38.25" x14ac:dyDescent="0.25">
      <c r="A216" s="7" t="s">
        <v>376</v>
      </c>
      <c r="B216" s="7" t="s">
        <v>43</v>
      </c>
      <c r="C216" s="7" t="s">
        <v>8</v>
      </c>
      <c r="D216" s="8" t="s">
        <v>380</v>
      </c>
      <c r="E216" s="9" t="s">
        <v>554</v>
      </c>
      <c r="F216" s="7" t="s">
        <v>555</v>
      </c>
      <c r="G216" s="7" t="s">
        <v>556</v>
      </c>
      <c r="H216" s="7" t="s">
        <v>557</v>
      </c>
      <c r="I216" s="10">
        <v>51125</v>
      </c>
      <c r="J216" s="10">
        <v>0</v>
      </c>
      <c r="K216" s="10">
        <v>0</v>
      </c>
      <c r="L216" s="10">
        <v>0</v>
      </c>
      <c r="M216" s="11" t="str">
        <f t="shared" si="3"/>
        <v>-</v>
      </c>
      <c r="N216" s="10">
        <v>0</v>
      </c>
      <c r="O216" s="10">
        <v>0</v>
      </c>
    </row>
    <row r="217" spans="1:15" ht="25.5" x14ac:dyDescent="0.25">
      <c r="A217" s="7" t="s">
        <v>376</v>
      </c>
      <c r="B217" s="7" t="s">
        <v>43</v>
      </c>
      <c r="C217" s="7" t="s">
        <v>8</v>
      </c>
      <c r="D217" s="8" t="s">
        <v>380</v>
      </c>
      <c r="E217" s="9" t="s">
        <v>558</v>
      </c>
      <c r="F217" s="7" t="s">
        <v>559</v>
      </c>
      <c r="G217" s="7" t="s">
        <v>552</v>
      </c>
      <c r="H217" s="7" t="s">
        <v>560</v>
      </c>
      <c r="I217" s="10">
        <v>102250</v>
      </c>
      <c r="J217" s="10">
        <v>102250</v>
      </c>
      <c r="K217" s="10">
        <v>102250</v>
      </c>
      <c r="L217" s="10">
        <v>0</v>
      </c>
      <c r="M217" s="11">
        <f t="shared" si="3"/>
        <v>0</v>
      </c>
      <c r="N217" s="10">
        <v>205000</v>
      </c>
      <c r="O217" s="10">
        <v>0</v>
      </c>
    </row>
    <row r="218" spans="1:15" ht="38.25" x14ac:dyDescent="0.25">
      <c r="A218" s="7" t="s">
        <v>376</v>
      </c>
      <c r="B218" s="7" t="s">
        <v>43</v>
      </c>
      <c r="C218" s="7" t="s">
        <v>8</v>
      </c>
      <c r="D218" s="8" t="s">
        <v>380</v>
      </c>
      <c r="E218" s="9" t="s">
        <v>561</v>
      </c>
      <c r="F218" s="7" t="s">
        <v>1482</v>
      </c>
      <c r="G218" s="7" t="s">
        <v>552</v>
      </c>
      <c r="H218" s="7" t="s">
        <v>562</v>
      </c>
      <c r="I218" s="10">
        <v>511250</v>
      </c>
      <c r="J218" s="10">
        <v>612260</v>
      </c>
      <c r="K218" s="10">
        <v>612260</v>
      </c>
      <c r="L218" s="10">
        <v>63.006999999999998</v>
      </c>
      <c r="M218" s="11">
        <f t="shared" si="3"/>
        <v>1.0290889491392545E-4</v>
      </c>
      <c r="N218" s="10">
        <v>1764000</v>
      </c>
      <c r="O218" s="10">
        <v>2610000</v>
      </c>
    </row>
    <row r="219" spans="1:15" ht="63.75" x14ac:dyDescent="0.25">
      <c r="A219" s="7" t="s">
        <v>376</v>
      </c>
      <c r="B219" s="7" t="s">
        <v>43</v>
      </c>
      <c r="C219" s="7" t="s">
        <v>8</v>
      </c>
      <c r="D219" s="8" t="s">
        <v>390</v>
      </c>
      <c r="E219" s="9" t="s">
        <v>563</v>
      </c>
      <c r="F219" s="7" t="s">
        <v>564</v>
      </c>
      <c r="G219" s="7" t="s">
        <v>565</v>
      </c>
      <c r="H219" s="7" t="s">
        <v>566</v>
      </c>
      <c r="I219" s="10">
        <v>3117704</v>
      </c>
      <c r="J219" s="10">
        <v>0</v>
      </c>
      <c r="K219" s="10">
        <v>0</v>
      </c>
      <c r="L219" s="10">
        <v>0</v>
      </c>
      <c r="M219" s="11" t="str">
        <f t="shared" si="3"/>
        <v>-</v>
      </c>
      <c r="N219" s="10">
        <v>0</v>
      </c>
      <c r="O219" s="10">
        <v>0</v>
      </c>
    </row>
    <row r="220" spans="1:15" ht="25.5" x14ac:dyDescent="0.25">
      <c r="A220" s="7" t="s">
        <v>376</v>
      </c>
      <c r="B220" s="7" t="s">
        <v>43</v>
      </c>
      <c r="C220" s="7" t="s">
        <v>8</v>
      </c>
      <c r="D220" s="8" t="s">
        <v>390</v>
      </c>
      <c r="E220" s="9" t="s">
        <v>1595</v>
      </c>
      <c r="F220" s="7" t="s">
        <v>1568</v>
      </c>
      <c r="G220" s="7" t="s">
        <v>995</v>
      </c>
      <c r="H220" s="7" t="s">
        <v>996</v>
      </c>
      <c r="I220" s="10">
        <v>0</v>
      </c>
      <c r="J220" s="10">
        <v>558000</v>
      </c>
      <c r="K220" s="10">
        <v>558000</v>
      </c>
      <c r="L220" s="10">
        <v>0</v>
      </c>
      <c r="M220" s="11">
        <f t="shared" si="3"/>
        <v>0</v>
      </c>
      <c r="N220" s="10">
        <v>2545000</v>
      </c>
      <c r="O220" s="10">
        <v>0</v>
      </c>
    </row>
    <row r="221" spans="1:15" ht="63.75" x14ac:dyDescent="0.25">
      <c r="A221" s="7" t="s">
        <v>376</v>
      </c>
      <c r="B221" s="7" t="s">
        <v>43</v>
      </c>
      <c r="C221" s="7" t="s">
        <v>8</v>
      </c>
      <c r="D221" s="8" t="s">
        <v>390</v>
      </c>
      <c r="E221" s="9" t="s">
        <v>567</v>
      </c>
      <c r="F221" s="7" t="s">
        <v>568</v>
      </c>
      <c r="G221" s="7" t="s">
        <v>565</v>
      </c>
      <c r="H221" s="7" t="s">
        <v>566</v>
      </c>
      <c r="I221" s="10">
        <v>970108</v>
      </c>
      <c r="J221" s="10">
        <v>970000</v>
      </c>
      <c r="K221" s="10">
        <v>970000</v>
      </c>
      <c r="L221" s="10">
        <v>204070.82399999999</v>
      </c>
      <c r="M221" s="11">
        <f t="shared" si="3"/>
        <v>0.21038229278350515</v>
      </c>
      <c r="N221" s="10">
        <v>0</v>
      </c>
      <c r="O221" s="10">
        <v>0</v>
      </c>
    </row>
    <row r="222" spans="1:15" ht="204" x14ac:dyDescent="0.25">
      <c r="A222" s="7" t="s">
        <v>376</v>
      </c>
      <c r="B222" s="7" t="s">
        <v>43</v>
      </c>
      <c r="C222" s="7" t="s">
        <v>8</v>
      </c>
      <c r="D222" s="8" t="s">
        <v>492</v>
      </c>
      <c r="E222" s="9" t="s">
        <v>569</v>
      </c>
      <c r="F222" s="7" t="s">
        <v>570</v>
      </c>
      <c r="G222" s="7" t="s">
        <v>211</v>
      </c>
      <c r="H222" s="7" t="s">
        <v>571</v>
      </c>
      <c r="I222" s="10">
        <v>2351750</v>
      </c>
      <c r="J222" s="10">
        <v>0</v>
      </c>
      <c r="K222" s="10">
        <v>0</v>
      </c>
      <c r="L222" s="10">
        <v>0</v>
      </c>
      <c r="M222" s="11" t="str">
        <f t="shared" si="3"/>
        <v>-</v>
      </c>
      <c r="N222" s="10">
        <v>0</v>
      </c>
      <c r="O222" s="10">
        <v>0</v>
      </c>
    </row>
    <row r="223" spans="1:15" ht="25.5" x14ac:dyDescent="0.25">
      <c r="A223" s="7" t="s">
        <v>376</v>
      </c>
      <c r="B223" s="7" t="s">
        <v>43</v>
      </c>
      <c r="C223" s="7" t="s">
        <v>8</v>
      </c>
      <c r="D223" s="8" t="s">
        <v>19</v>
      </c>
      <c r="E223" s="9" t="s">
        <v>1483</v>
      </c>
      <c r="F223" s="7" t="s">
        <v>572</v>
      </c>
      <c r="G223" s="7" t="s">
        <v>12</v>
      </c>
      <c r="H223" s="7" t="s">
        <v>13</v>
      </c>
      <c r="I223" s="10">
        <v>20810000</v>
      </c>
      <c r="J223" s="10">
        <v>0</v>
      </c>
      <c r="K223" s="10">
        <v>0</v>
      </c>
      <c r="L223" s="10">
        <v>0</v>
      </c>
      <c r="M223" s="11" t="str">
        <f t="shared" si="3"/>
        <v>-</v>
      </c>
      <c r="N223" s="10">
        <v>0</v>
      </c>
      <c r="O223" s="10">
        <v>0</v>
      </c>
    </row>
    <row r="224" spans="1:15" ht="25.5" x14ac:dyDescent="0.25">
      <c r="A224" s="7" t="s">
        <v>376</v>
      </c>
      <c r="B224" s="7" t="s">
        <v>43</v>
      </c>
      <c r="C224" s="7" t="s">
        <v>8</v>
      </c>
      <c r="D224" s="8" t="s">
        <v>390</v>
      </c>
      <c r="E224" s="9" t="s">
        <v>573</v>
      </c>
      <c r="F224" s="7" t="s">
        <v>574</v>
      </c>
      <c r="G224" s="7" t="s">
        <v>12</v>
      </c>
      <c r="H224" s="7" t="s">
        <v>13</v>
      </c>
      <c r="I224" s="10">
        <v>0</v>
      </c>
      <c r="J224" s="10">
        <v>26463000</v>
      </c>
      <c r="K224" s="10">
        <v>26463000</v>
      </c>
      <c r="L224" s="10">
        <v>10858759.286</v>
      </c>
      <c r="M224" s="11">
        <f t="shared" si="3"/>
        <v>0.41033742531081135</v>
      </c>
      <c r="N224" s="10">
        <v>22764000</v>
      </c>
      <c r="O224" s="10">
        <v>400000</v>
      </c>
    </row>
    <row r="225" spans="1:15" ht="25.5" x14ac:dyDescent="0.25">
      <c r="A225" s="7" t="s">
        <v>376</v>
      </c>
      <c r="B225" s="7" t="s">
        <v>220</v>
      </c>
      <c r="C225" s="7" t="s">
        <v>8</v>
      </c>
      <c r="D225" s="8" t="s">
        <v>394</v>
      </c>
      <c r="E225" s="9" t="s">
        <v>1596</v>
      </c>
      <c r="F225" s="7" t="s">
        <v>1569</v>
      </c>
      <c r="G225" s="7" t="s">
        <v>577</v>
      </c>
      <c r="H225" s="7" t="s">
        <v>1025</v>
      </c>
      <c r="I225" s="10">
        <v>0</v>
      </c>
      <c r="J225" s="10">
        <v>1712500</v>
      </c>
      <c r="K225" s="10">
        <v>1712500</v>
      </c>
      <c r="L225" s="10">
        <v>12162.954</v>
      </c>
      <c r="M225" s="11">
        <f t="shared" si="3"/>
        <v>7.1024548905109491E-3</v>
      </c>
      <c r="N225" s="10">
        <v>0</v>
      </c>
      <c r="O225" s="10">
        <v>0</v>
      </c>
    </row>
    <row r="226" spans="1:15" ht="25.5" x14ac:dyDescent="0.25">
      <c r="A226" s="7" t="s">
        <v>376</v>
      </c>
      <c r="B226" s="7" t="s">
        <v>220</v>
      </c>
      <c r="C226" s="7" t="s">
        <v>8</v>
      </c>
      <c r="D226" s="8" t="s">
        <v>380</v>
      </c>
      <c r="E226" s="9" t="s">
        <v>575</v>
      </c>
      <c r="F226" s="7" t="s">
        <v>576</v>
      </c>
      <c r="G226" s="7" t="s">
        <v>577</v>
      </c>
      <c r="H226" s="7" t="s">
        <v>578</v>
      </c>
      <c r="I226" s="10">
        <v>357875</v>
      </c>
      <c r="J226" s="10">
        <v>385185</v>
      </c>
      <c r="K226" s="10">
        <v>385185</v>
      </c>
      <c r="L226" s="10">
        <v>351.10399999999998</v>
      </c>
      <c r="M226" s="11">
        <f t="shared" si="3"/>
        <v>9.1152043823097991E-4</v>
      </c>
      <c r="N226" s="10">
        <v>2181000</v>
      </c>
      <c r="O226" s="10">
        <v>550000</v>
      </c>
    </row>
    <row r="227" spans="1:15" ht="25.5" x14ac:dyDescent="0.25">
      <c r="A227" s="7" t="s">
        <v>376</v>
      </c>
      <c r="B227" s="7" t="s">
        <v>220</v>
      </c>
      <c r="C227" s="7" t="s">
        <v>8</v>
      </c>
      <c r="D227" s="8" t="s">
        <v>481</v>
      </c>
      <c r="E227" s="9" t="s">
        <v>579</v>
      </c>
      <c r="F227" s="7" t="s">
        <v>580</v>
      </c>
      <c r="G227" s="7" t="s">
        <v>577</v>
      </c>
      <c r="H227" s="7" t="s">
        <v>581</v>
      </c>
      <c r="I227" s="10">
        <v>61350</v>
      </c>
      <c r="J227" s="10">
        <v>36000</v>
      </c>
      <c r="K227" s="10">
        <v>36000</v>
      </c>
      <c r="L227" s="10">
        <v>0</v>
      </c>
      <c r="M227" s="11">
        <f t="shared" si="3"/>
        <v>0</v>
      </c>
      <c r="N227" s="10">
        <v>0</v>
      </c>
      <c r="O227" s="10">
        <v>0</v>
      </c>
    </row>
    <row r="228" spans="1:15" ht="76.5" x14ac:dyDescent="0.25">
      <c r="A228" s="7" t="s">
        <v>376</v>
      </c>
      <c r="B228" s="7" t="s">
        <v>220</v>
      </c>
      <c r="C228" s="7" t="s">
        <v>8</v>
      </c>
      <c r="D228" s="8" t="s">
        <v>390</v>
      </c>
      <c r="E228" s="9" t="s">
        <v>582</v>
      </c>
      <c r="F228" s="7" t="s">
        <v>583</v>
      </c>
      <c r="G228" s="7" t="s">
        <v>584</v>
      </c>
      <c r="H228" s="7" t="s">
        <v>585</v>
      </c>
      <c r="I228" s="10">
        <v>1829957</v>
      </c>
      <c r="J228" s="10">
        <v>0</v>
      </c>
      <c r="K228" s="10">
        <v>0</v>
      </c>
      <c r="L228" s="10">
        <v>0</v>
      </c>
      <c r="M228" s="11" t="str">
        <f t="shared" si="3"/>
        <v>-</v>
      </c>
      <c r="N228" s="10">
        <v>0</v>
      </c>
      <c r="O228" s="10">
        <v>0</v>
      </c>
    </row>
    <row r="229" spans="1:15" ht="25.5" x14ac:dyDescent="0.25">
      <c r="A229" s="7" t="s">
        <v>376</v>
      </c>
      <c r="B229" s="7" t="s">
        <v>220</v>
      </c>
      <c r="C229" s="7" t="s">
        <v>8</v>
      </c>
      <c r="D229" s="8" t="s">
        <v>492</v>
      </c>
      <c r="E229" s="9" t="s">
        <v>586</v>
      </c>
      <c r="F229" s="7" t="s">
        <v>587</v>
      </c>
      <c r="G229" s="7" t="s">
        <v>224</v>
      </c>
      <c r="H229" s="7" t="s">
        <v>228</v>
      </c>
      <c r="I229" s="10">
        <v>468917</v>
      </c>
      <c r="J229" s="10">
        <v>538927</v>
      </c>
      <c r="K229" s="10">
        <v>538927</v>
      </c>
      <c r="L229" s="10">
        <v>1640.13</v>
      </c>
      <c r="M229" s="11">
        <f t="shared" si="3"/>
        <v>3.0433249772232607E-3</v>
      </c>
      <c r="N229" s="10">
        <v>1268000</v>
      </c>
      <c r="O229" s="10">
        <v>603000</v>
      </c>
    </row>
    <row r="230" spans="1:15" ht="25.5" x14ac:dyDescent="0.25">
      <c r="A230" s="7" t="s">
        <v>376</v>
      </c>
      <c r="B230" s="7" t="s">
        <v>220</v>
      </c>
      <c r="C230" s="7" t="s">
        <v>8</v>
      </c>
      <c r="D230" s="8" t="s">
        <v>481</v>
      </c>
      <c r="E230" s="9" t="s">
        <v>588</v>
      </c>
      <c r="F230" s="7" t="s">
        <v>589</v>
      </c>
      <c r="G230" s="7" t="s">
        <v>577</v>
      </c>
      <c r="H230" s="7" t="s">
        <v>590</v>
      </c>
      <c r="I230" s="10">
        <v>20450</v>
      </c>
      <c r="J230" s="10">
        <v>91450</v>
      </c>
      <c r="K230" s="10">
        <v>91450</v>
      </c>
      <c r="L230" s="10">
        <v>3493.9140000000002</v>
      </c>
      <c r="M230" s="11">
        <f t="shared" si="3"/>
        <v>3.8205729907053038E-2</v>
      </c>
      <c r="N230" s="10">
        <v>1462000</v>
      </c>
      <c r="O230" s="10">
        <v>207000</v>
      </c>
    </row>
    <row r="231" spans="1:15" ht="76.5" x14ac:dyDescent="0.25">
      <c r="A231" s="7" t="s">
        <v>376</v>
      </c>
      <c r="B231" s="7" t="s">
        <v>220</v>
      </c>
      <c r="C231" s="7" t="s">
        <v>8</v>
      </c>
      <c r="D231" s="8" t="s">
        <v>390</v>
      </c>
      <c r="E231" s="9" t="s">
        <v>591</v>
      </c>
      <c r="F231" s="7" t="s">
        <v>592</v>
      </c>
      <c r="G231" s="7" t="s">
        <v>584</v>
      </c>
      <c r="H231" s="7" t="s">
        <v>585</v>
      </c>
      <c r="I231" s="10">
        <v>891715</v>
      </c>
      <c r="J231" s="10">
        <v>892000</v>
      </c>
      <c r="K231" s="10">
        <v>892000</v>
      </c>
      <c r="L231" s="10">
        <v>22145.686000000002</v>
      </c>
      <c r="M231" s="11">
        <f t="shared" si="3"/>
        <v>2.4827002242152469E-2</v>
      </c>
      <c r="N231" s="10">
        <v>0</v>
      </c>
      <c r="O231" s="10">
        <v>0</v>
      </c>
    </row>
    <row r="232" spans="1:15" ht="25.5" x14ac:dyDescent="0.25">
      <c r="A232" s="7" t="s">
        <v>376</v>
      </c>
      <c r="B232" s="7" t="s">
        <v>220</v>
      </c>
      <c r="C232" s="7" t="s">
        <v>8</v>
      </c>
      <c r="D232" s="8" t="s">
        <v>492</v>
      </c>
      <c r="E232" s="9" t="s">
        <v>593</v>
      </c>
      <c r="F232" s="7" t="s">
        <v>594</v>
      </c>
      <c r="G232" s="7" t="s">
        <v>224</v>
      </c>
      <c r="H232" s="7" t="s">
        <v>228</v>
      </c>
      <c r="I232" s="10">
        <v>112475</v>
      </c>
      <c r="J232" s="10">
        <v>133475</v>
      </c>
      <c r="K232" s="10">
        <v>133475</v>
      </c>
      <c r="L232" s="10">
        <v>836.45100000000002</v>
      </c>
      <c r="M232" s="11">
        <f t="shared" si="3"/>
        <v>6.2667241056377603E-3</v>
      </c>
      <c r="N232" s="10">
        <v>927000</v>
      </c>
      <c r="O232" s="10">
        <v>511000</v>
      </c>
    </row>
    <row r="233" spans="1:15" ht="25.5" x14ac:dyDescent="0.25">
      <c r="A233" s="7" t="s">
        <v>376</v>
      </c>
      <c r="B233" s="7" t="s">
        <v>220</v>
      </c>
      <c r="C233" s="7" t="s">
        <v>8</v>
      </c>
      <c r="D233" s="8" t="s">
        <v>492</v>
      </c>
      <c r="E233" s="9" t="s">
        <v>1257</v>
      </c>
      <c r="F233" s="7" t="s">
        <v>1258</v>
      </c>
      <c r="G233" s="7" t="s">
        <v>888</v>
      </c>
      <c r="H233" s="7" t="s">
        <v>1259</v>
      </c>
      <c r="I233" s="10">
        <v>0</v>
      </c>
      <c r="J233" s="10">
        <v>1301200</v>
      </c>
      <c r="K233" s="10">
        <v>1301200</v>
      </c>
      <c r="L233" s="10">
        <v>807947.64299999992</v>
      </c>
      <c r="M233" s="11">
        <f t="shared" si="3"/>
        <v>0.62092502536120497</v>
      </c>
      <c r="N233" s="10">
        <v>0</v>
      </c>
      <c r="O233" s="10">
        <v>0</v>
      </c>
    </row>
    <row r="234" spans="1:15" ht="25.5" x14ac:dyDescent="0.25">
      <c r="A234" s="7" t="s">
        <v>376</v>
      </c>
      <c r="B234" s="7" t="s">
        <v>220</v>
      </c>
      <c r="C234" s="7" t="s">
        <v>8</v>
      </c>
      <c r="D234" s="8" t="s">
        <v>19</v>
      </c>
      <c r="E234" s="9" t="s">
        <v>1484</v>
      </c>
      <c r="F234" s="7" t="s">
        <v>595</v>
      </c>
      <c r="G234" s="7" t="s">
        <v>12</v>
      </c>
      <c r="H234" s="7" t="s">
        <v>13</v>
      </c>
      <c r="I234" s="10">
        <v>4600000</v>
      </c>
      <c r="J234" s="10">
        <v>0</v>
      </c>
      <c r="K234" s="10">
        <v>0</v>
      </c>
      <c r="L234" s="10">
        <v>0</v>
      </c>
      <c r="M234" s="11" t="str">
        <f t="shared" si="3"/>
        <v>-</v>
      </c>
      <c r="N234" s="10">
        <v>0</v>
      </c>
      <c r="O234" s="10">
        <v>0</v>
      </c>
    </row>
    <row r="235" spans="1:15" ht="25.5" x14ac:dyDescent="0.25">
      <c r="A235" s="7" t="s">
        <v>376</v>
      </c>
      <c r="B235" s="7" t="s">
        <v>220</v>
      </c>
      <c r="C235" s="7" t="s">
        <v>8</v>
      </c>
      <c r="D235" s="8" t="s">
        <v>390</v>
      </c>
      <c r="E235" s="9" t="s">
        <v>1260</v>
      </c>
      <c r="F235" s="7" t="s">
        <v>1261</v>
      </c>
      <c r="G235" s="7" t="s">
        <v>12</v>
      </c>
      <c r="H235" s="7" t="s">
        <v>13</v>
      </c>
      <c r="I235" s="10">
        <v>0</v>
      </c>
      <c r="J235" s="10">
        <v>3104010</v>
      </c>
      <c r="K235" s="10">
        <v>3104010</v>
      </c>
      <c r="L235" s="10">
        <v>2527362.5530000003</v>
      </c>
      <c r="M235" s="11">
        <f t="shared" si="3"/>
        <v>0.8142250034632621</v>
      </c>
      <c r="N235" s="10">
        <v>204000</v>
      </c>
      <c r="O235" s="10">
        <v>0</v>
      </c>
    </row>
    <row r="236" spans="1:15" ht="25.5" x14ac:dyDescent="0.25">
      <c r="A236" s="7" t="s">
        <v>376</v>
      </c>
      <c r="B236" s="7" t="s">
        <v>220</v>
      </c>
      <c r="C236" s="7" t="s">
        <v>8</v>
      </c>
      <c r="D236" s="8" t="s">
        <v>390</v>
      </c>
      <c r="E236" s="9" t="s">
        <v>596</v>
      </c>
      <c r="F236" s="7" t="s">
        <v>597</v>
      </c>
      <c r="G236" s="7" t="s">
        <v>12</v>
      </c>
      <c r="H236" s="7" t="s">
        <v>13</v>
      </c>
      <c r="I236" s="10">
        <v>0</v>
      </c>
      <c r="J236" s="10">
        <v>6296000</v>
      </c>
      <c r="K236" s="10">
        <v>6296000</v>
      </c>
      <c r="L236" s="10">
        <v>754398.19799999986</v>
      </c>
      <c r="M236" s="11">
        <f t="shared" si="3"/>
        <v>0.11982182306226173</v>
      </c>
      <c r="N236" s="10">
        <v>2692000</v>
      </c>
      <c r="O236" s="10">
        <v>0</v>
      </c>
    </row>
    <row r="237" spans="1:15" ht="25.5" x14ac:dyDescent="0.25">
      <c r="A237" s="7" t="s">
        <v>376</v>
      </c>
      <c r="B237" s="7" t="s">
        <v>238</v>
      </c>
      <c r="C237" s="7" t="s">
        <v>8</v>
      </c>
      <c r="D237" s="8" t="s">
        <v>387</v>
      </c>
      <c r="E237" s="9" t="s">
        <v>598</v>
      </c>
      <c r="F237" s="7" t="s">
        <v>599</v>
      </c>
      <c r="G237" s="7" t="s">
        <v>600</v>
      </c>
      <c r="H237" s="7" t="s">
        <v>600</v>
      </c>
      <c r="I237" s="10">
        <v>20450</v>
      </c>
      <c r="J237" s="10">
        <v>550</v>
      </c>
      <c r="K237" s="10">
        <v>550</v>
      </c>
      <c r="L237" s="10">
        <v>0</v>
      </c>
      <c r="M237" s="11">
        <f t="shared" si="3"/>
        <v>0</v>
      </c>
      <c r="N237" s="10">
        <v>600000</v>
      </c>
      <c r="O237" s="10">
        <v>430000</v>
      </c>
    </row>
    <row r="238" spans="1:15" ht="25.5" x14ac:dyDescent="0.25">
      <c r="A238" s="7" t="s">
        <v>376</v>
      </c>
      <c r="B238" s="7" t="s">
        <v>238</v>
      </c>
      <c r="C238" s="7" t="s">
        <v>8</v>
      </c>
      <c r="D238" s="8" t="s">
        <v>451</v>
      </c>
      <c r="E238" s="9" t="s">
        <v>1597</v>
      </c>
      <c r="F238" s="7" t="s">
        <v>1570</v>
      </c>
      <c r="G238" s="7" t="s">
        <v>241</v>
      </c>
      <c r="H238" s="7" t="s">
        <v>1571</v>
      </c>
      <c r="I238" s="10">
        <v>0</v>
      </c>
      <c r="J238" s="10">
        <v>1500000</v>
      </c>
      <c r="K238" s="10">
        <v>1500000</v>
      </c>
      <c r="L238" s="10">
        <v>39513.962</v>
      </c>
      <c r="M238" s="11">
        <f t="shared" si="3"/>
        <v>2.6342641333333333E-2</v>
      </c>
      <c r="N238" s="10">
        <v>0</v>
      </c>
      <c r="O238" s="10">
        <v>0</v>
      </c>
    </row>
    <row r="239" spans="1:15" ht="25.5" x14ac:dyDescent="0.25">
      <c r="A239" s="7" t="s">
        <v>376</v>
      </c>
      <c r="B239" s="7" t="s">
        <v>238</v>
      </c>
      <c r="C239" s="7" t="s">
        <v>8</v>
      </c>
      <c r="D239" s="8" t="s">
        <v>380</v>
      </c>
      <c r="E239" s="9" t="s">
        <v>601</v>
      </c>
      <c r="F239" s="7" t="s">
        <v>602</v>
      </c>
      <c r="G239" s="7" t="s">
        <v>255</v>
      </c>
      <c r="H239" s="7" t="s">
        <v>603</v>
      </c>
      <c r="I239" s="10">
        <v>102250</v>
      </c>
      <c r="J239" s="10">
        <v>0</v>
      </c>
      <c r="K239" s="10">
        <v>0</v>
      </c>
      <c r="L239" s="10">
        <v>0</v>
      </c>
      <c r="M239" s="11" t="str">
        <f t="shared" si="3"/>
        <v>-</v>
      </c>
      <c r="N239" s="10">
        <v>0</v>
      </c>
      <c r="O239" s="10">
        <v>0</v>
      </c>
    </row>
    <row r="240" spans="1:15" ht="25.5" x14ac:dyDescent="0.25">
      <c r="A240" s="7" t="s">
        <v>376</v>
      </c>
      <c r="B240" s="7" t="s">
        <v>238</v>
      </c>
      <c r="C240" s="7" t="s">
        <v>8</v>
      </c>
      <c r="D240" s="8" t="s">
        <v>380</v>
      </c>
      <c r="E240" s="9" t="s">
        <v>604</v>
      </c>
      <c r="F240" s="7" t="s">
        <v>605</v>
      </c>
      <c r="G240" s="7" t="s">
        <v>255</v>
      </c>
      <c r="H240" s="7" t="s">
        <v>606</v>
      </c>
      <c r="I240" s="10">
        <v>102250</v>
      </c>
      <c r="J240" s="10">
        <v>0</v>
      </c>
      <c r="K240" s="10">
        <v>0</v>
      </c>
      <c r="L240" s="10">
        <v>0</v>
      </c>
      <c r="M240" s="11" t="str">
        <f t="shared" si="3"/>
        <v>-</v>
      </c>
      <c r="N240" s="10">
        <v>0</v>
      </c>
      <c r="O240" s="10">
        <v>0</v>
      </c>
    </row>
    <row r="241" spans="1:15" ht="63.75" x14ac:dyDescent="0.25">
      <c r="A241" s="7" t="s">
        <v>376</v>
      </c>
      <c r="B241" s="7" t="s">
        <v>238</v>
      </c>
      <c r="C241" s="7" t="s">
        <v>8</v>
      </c>
      <c r="D241" s="8" t="s">
        <v>390</v>
      </c>
      <c r="E241" s="9" t="s">
        <v>607</v>
      </c>
      <c r="F241" s="7" t="s">
        <v>608</v>
      </c>
      <c r="G241" s="7" t="s">
        <v>609</v>
      </c>
      <c r="H241" s="7" t="s">
        <v>610</v>
      </c>
      <c r="I241" s="10">
        <v>3727690</v>
      </c>
      <c r="J241" s="10">
        <v>3364549</v>
      </c>
      <c r="K241" s="10">
        <v>3364549</v>
      </c>
      <c r="L241" s="10">
        <v>2545921.8710000003</v>
      </c>
      <c r="M241" s="11">
        <f t="shared" si="3"/>
        <v>0.75669038287152313</v>
      </c>
      <c r="N241" s="10">
        <v>936000</v>
      </c>
      <c r="O241" s="10">
        <v>0</v>
      </c>
    </row>
    <row r="242" spans="1:15" ht="63.75" x14ac:dyDescent="0.25">
      <c r="A242" s="7" t="s">
        <v>376</v>
      </c>
      <c r="B242" s="7" t="s">
        <v>238</v>
      </c>
      <c r="C242" s="7" t="s">
        <v>8</v>
      </c>
      <c r="D242" s="8" t="s">
        <v>390</v>
      </c>
      <c r="E242" s="9" t="s">
        <v>611</v>
      </c>
      <c r="F242" s="7" t="s">
        <v>612</v>
      </c>
      <c r="G242" s="7" t="s">
        <v>609</v>
      </c>
      <c r="H242" s="7" t="s">
        <v>610</v>
      </c>
      <c r="I242" s="10">
        <v>1678774</v>
      </c>
      <c r="J242" s="10">
        <v>1679000</v>
      </c>
      <c r="K242" s="10">
        <v>1679000</v>
      </c>
      <c r="L242" s="10">
        <v>391901.29300000001</v>
      </c>
      <c r="M242" s="11">
        <f t="shared" si="3"/>
        <v>0.2334135157832043</v>
      </c>
      <c r="N242" s="10">
        <v>0</v>
      </c>
      <c r="O242" s="10">
        <v>0</v>
      </c>
    </row>
    <row r="243" spans="1:15" ht="25.5" x14ac:dyDescent="0.25">
      <c r="A243" s="7" t="s">
        <v>376</v>
      </c>
      <c r="B243" s="7" t="s">
        <v>238</v>
      </c>
      <c r="C243" s="7" t="s">
        <v>8</v>
      </c>
      <c r="D243" s="8" t="s">
        <v>19</v>
      </c>
      <c r="E243" s="9" t="s">
        <v>1485</v>
      </c>
      <c r="F243" s="7" t="s">
        <v>613</v>
      </c>
      <c r="G243" s="7" t="s">
        <v>12</v>
      </c>
      <c r="H243" s="7" t="s">
        <v>13</v>
      </c>
      <c r="I243" s="10">
        <v>10065172</v>
      </c>
      <c r="J243" s="10">
        <v>0</v>
      </c>
      <c r="K243" s="10">
        <v>0</v>
      </c>
      <c r="L243" s="10">
        <v>0</v>
      </c>
      <c r="M243" s="11" t="str">
        <f t="shared" si="3"/>
        <v>-</v>
      </c>
      <c r="N243" s="10">
        <v>0</v>
      </c>
      <c r="O243" s="10">
        <v>0</v>
      </c>
    </row>
    <row r="244" spans="1:15" ht="25.5" x14ac:dyDescent="0.25">
      <c r="A244" s="7" t="s">
        <v>376</v>
      </c>
      <c r="B244" s="7" t="s">
        <v>238</v>
      </c>
      <c r="C244" s="7" t="s">
        <v>8</v>
      </c>
      <c r="D244" s="8" t="s">
        <v>390</v>
      </c>
      <c r="E244" s="9" t="s">
        <v>614</v>
      </c>
      <c r="F244" s="7" t="s">
        <v>615</v>
      </c>
      <c r="G244" s="7" t="s">
        <v>12</v>
      </c>
      <c r="H244" s="7" t="s">
        <v>13</v>
      </c>
      <c r="I244" s="10">
        <v>0</v>
      </c>
      <c r="J244" s="10">
        <v>13234000</v>
      </c>
      <c r="K244" s="10">
        <v>13234000</v>
      </c>
      <c r="L244" s="10">
        <v>5402583.5520000001</v>
      </c>
      <c r="M244" s="11">
        <f t="shared" si="3"/>
        <v>0.40823511802931844</v>
      </c>
      <c r="N244" s="10">
        <v>9766000</v>
      </c>
      <c r="O244" s="10">
        <v>400000</v>
      </c>
    </row>
    <row r="245" spans="1:15" ht="25.5" x14ac:dyDescent="0.25">
      <c r="A245" s="7" t="s">
        <v>376</v>
      </c>
      <c r="B245" s="7" t="s">
        <v>238</v>
      </c>
      <c r="C245" s="7" t="s">
        <v>8</v>
      </c>
      <c r="D245" s="8" t="s">
        <v>390</v>
      </c>
      <c r="E245" s="9" t="s">
        <v>616</v>
      </c>
      <c r="F245" s="7" t="s">
        <v>617</v>
      </c>
      <c r="G245" s="7" t="s">
        <v>12</v>
      </c>
      <c r="H245" s="7" t="s">
        <v>13</v>
      </c>
      <c r="I245" s="10">
        <v>0</v>
      </c>
      <c r="J245" s="10">
        <v>4417000</v>
      </c>
      <c r="K245" s="10">
        <v>4417000</v>
      </c>
      <c r="L245" s="10">
        <v>535824.71400000004</v>
      </c>
      <c r="M245" s="11">
        <f t="shared" si="3"/>
        <v>0.12130964772470003</v>
      </c>
      <c r="N245" s="10">
        <v>3760000</v>
      </c>
      <c r="O245" s="10">
        <v>0</v>
      </c>
    </row>
    <row r="246" spans="1:15" ht="25.5" x14ac:dyDescent="0.25">
      <c r="A246" s="7" t="s">
        <v>376</v>
      </c>
      <c r="B246" s="7" t="s">
        <v>238</v>
      </c>
      <c r="C246" s="7" t="s">
        <v>8</v>
      </c>
      <c r="D246" s="8" t="s">
        <v>390</v>
      </c>
      <c r="E246" s="9" t="s">
        <v>1486</v>
      </c>
      <c r="F246" s="7" t="s">
        <v>1487</v>
      </c>
      <c r="G246" s="7" t="s">
        <v>12</v>
      </c>
      <c r="H246" s="7" t="s">
        <v>13</v>
      </c>
      <c r="I246" s="10">
        <v>0</v>
      </c>
      <c r="J246" s="10">
        <v>3694375</v>
      </c>
      <c r="K246" s="10">
        <v>3694375</v>
      </c>
      <c r="L246" s="10">
        <v>1735029.52</v>
      </c>
      <c r="M246" s="11">
        <f t="shared" si="3"/>
        <v>0.46964087836237522</v>
      </c>
      <c r="N246" s="10">
        <v>8885000</v>
      </c>
      <c r="O246" s="10">
        <v>200000</v>
      </c>
    </row>
    <row r="247" spans="1:15" ht="63.75" x14ac:dyDescent="0.25">
      <c r="A247" s="7" t="s">
        <v>376</v>
      </c>
      <c r="B247" s="7" t="s">
        <v>256</v>
      </c>
      <c r="C247" s="7" t="s">
        <v>8</v>
      </c>
      <c r="D247" s="8" t="s">
        <v>390</v>
      </c>
      <c r="E247" s="9" t="s">
        <v>618</v>
      </c>
      <c r="F247" s="7" t="s">
        <v>619</v>
      </c>
      <c r="G247" s="7" t="s">
        <v>620</v>
      </c>
      <c r="H247" s="7" t="s">
        <v>621</v>
      </c>
      <c r="I247" s="10">
        <v>2101061</v>
      </c>
      <c r="J247" s="10">
        <v>0</v>
      </c>
      <c r="K247" s="10">
        <v>0</v>
      </c>
      <c r="L247" s="10">
        <v>0</v>
      </c>
      <c r="M247" s="11" t="str">
        <f t="shared" si="3"/>
        <v>-</v>
      </c>
      <c r="N247" s="10">
        <v>0</v>
      </c>
      <c r="O247" s="10">
        <v>0</v>
      </c>
    </row>
    <row r="248" spans="1:15" ht="63.75" x14ac:dyDescent="0.25">
      <c r="A248" s="7" t="s">
        <v>376</v>
      </c>
      <c r="B248" s="7" t="s">
        <v>256</v>
      </c>
      <c r="C248" s="7" t="s">
        <v>8</v>
      </c>
      <c r="D248" s="8" t="s">
        <v>390</v>
      </c>
      <c r="E248" s="9" t="s">
        <v>622</v>
      </c>
      <c r="F248" s="7" t="s">
        <v>623</v>
      </c>
      <c r="G248" s="7" t="s">
        <v>620</v>
      </c>
      <c r="H248" s="7" t="s">
        <v>621</v>
      </c>
      <c r="I248" s="10">
        <v>646738</v>
      </c>
      <c r="J248" s="10">
        <v>647000</v>
      </c>
      <c r="K248" s="10">
        <v>647000</v>
      </c>
      <c r="L248" s="10">
        <v>990.42899999999997</v>
      </c>
      <c r="M248" s="11">
        <f t="shared" si="3"/>
        <v>1.5308021638330757E-3</v>
      </c>
      <c r="N248" s="10">
        <v>0</v>
      </c>
      <c r="O248" s="10">
        <v>0</v>
      </c>
    </row>
    <row r="249" spans="1:15" ht="25.5" x14ac:dyDescent="0.25">
      <c r="A249" s="7" t="s">
        <v>376</v>
      </c>
      <c r="B249" s="7" t="s">
        <v>256</v>
      </c>
      <c r="C249" s="7" t="s">
        <v>8</v>
      </c>
      <c r="D249" s="8" t="s">
        <v>481</v>
      </c>
      <c r="E249" s="9" t="s">
        <v>624</v>
      </c>
      <c r="F249" s="7" t="s">
        <v>625</v>
      </c>
      <c r="G249" s="7" t="s">
        <v>626</v>
      </c>
      <c r="H249" s="7" t="s">
        <v>627</v>
      </c>
      <c r="I249" s="10">
        <v>523520</v>
      </c>
      <c r="J249" s="10">
        <v>18000</v>
      </c>
      <c r="K249" s="10">
        <v>18000</v>
      </c>
      <c r="L249" s="10">
        <v>0</v>
      </c>
      <c r="M249" s="11">
        <f t="shared" si="3"/>
        <v>0</v>
      </c>
      <c r="N249" s="10">
        <v>0</v>
      </c>
      <c r="O249" s="10">
        <v>0</v>
      </c>
    </row>
    <row r="250" spans="1:15" ht="25.5" x14ac:dyDescent="0.25">
      <c r="A250" s="7" t="s">
        <v>376</v>
      </c>
      <c r="B250" s="7" t="s">
        <v>256</v>
      </c>
      <c r="C250" s="7" t="s">
        <v>8</v>
      </c>
      <c r="D250" s="8" t="s">
        <v>15</v>
      </c>
      <c r="E250" s="9" t="s">
        <v>628</v>
      </c>
      <c r="F250" s="7" t="s">
        <v>629</v>
      </c>
      <c r="G250" s="7" t="s">
        <v>12</v>
      </c>
      <c r="H250" s="7" t="s">
        <v>13</v>
      </c>
      <c r="I250" s="10">
        <v>3067500</v>
      </c>
      <c r="J250" s="10">
        <v>0</v>
      </c>
      <c r="K250" s="10">
        <v>0</v>
      </c>
      <c r="L250" s="10">
        <v>0</v>
      </c>
      <c r="M250" s="11" t="str">
        <f t="shared" si="3"/>
        <v>-</v>
      </c>
      <c r="N250" s="10">
        <v>0</v>
      </c>
      <c r="O250" s="10">
        <v>0</v>
      </c>
    </row>
    <row r="251" spans="1:15" ht="25.5" x14ac:dyDescent="0.25">
      <c r="A251" s="7" t="s">
        <v>376</v>
      </c>
      <c r="B251" s="7" t="s">
        <v>256</v>
      </c>
      <c r="C251" s="7" t="s">
        <v>8</v>
      </c>
      <c r="D251" s="8" t="s">
        <v>19</v>
      </c>
      <c r="E251" s="9" t="s">
        <v>1488</v>
      </c>
      <c r="F251" s="7" t="s">
        <v>630</v>
      </c>
      <c r="G251" s="7" t="s">
        <v>12</v>
      </c>
      <c r="H251" s="7" t="s">
        <v>13</v>
      </c>
      <c r="I251" s="10">
        <v>10910000</v>
      </c>
      <c r="J251" s="10">
        <v>0</v>
      </c>
      <c r="K251" s="10">
        <v>0</v>
      </c>
      <c r="L251" s="10">
        <v>0</v>
      </c>
      <c r="M251" s="11" t="str">
        <f t="shared" si="3"/>
        <v>-</v>
      </c>
      <c r="N251" s="10">
        <v>0</v>
      </c>
      <c r="O251" s="10">
        <v>0</v>
      </c>
    </row>
    <row r="252" spans="1:15" ht="25.5" x14ac:dyDescent="0.25">
      <c r="A252" s="7" t="s">
        <v>376</v>
      </c>
      <c r="B252" s="7" t="s">
        <v>256</v>
      </c>
      <c r="C252" s="7" t="s">
        <v>8</v>
      </c>
      <c r="D252" s="8" t="s">
        <v>390</v>
      </c>
      <c r="E252" s="9" t="s">
        <v>631</v>
      </c>
      <c r="F252" s="7" t="s">
        <v>632</v>
      </c>
      <c r="G252" s="7" t="s">
        <v>633</v>
      </c>
      <c r="H252" s="7" t="s">
        <v>634</v>
      </c>
      <c r="I252" s="10">
        <v>0</v>
      </c>
      <c r="J252" s="10">
        <v>6304000</v>
      </c>
      <c r="K252" s="10">
        <v>6304000</v>
      </c>
      <c r="L252" s="10">
        <v>767259.85100000002</v>
      </c>
      <c r="M252" s="11">
        <f t="shared" si="3"/>
        <v>0.12171000174492386</v>
      </c>
      <c r="N252" s="10">
        <v>12527000</v>
      </c>
      <c r="O252" s="10">
        <v>0</v>
      </c>
    </row>
    <row r="253" spans="1:15" ht="25.5" x14ac:dyDescent="0.25">
      <c r="A253" s="7" t="s">
        <v>376</v>
      </c>
      <c r="B253" s="7" t="s">
        <v>256</v>
      </c>
      <c r="C253" s="7" t="s">
        <v>8</v>
      </c>
      <c r="D253" s="8" t="s">
        <v>390</v>
      </c>
      <c r="E253" s="9" t="s">
        <v>635</v>
      </c>
      <c r="F253" s="7" t="s">
        <v>636</v>
      </c>
      <c r="G253" s="7" t="s">
        <v>12</v>
      </c>
      <c r="H253" s="7" t="s">
        <v>13</v>
      </c>
      <c r="I253" s="10">
        <v>0</v>
      </c>
      <c r="J253" s="10">
        <v>7950010</v>
      </c>
      <c r="K253" s="10">
        <v>7950010</v>
      </c>
      <c r="L253" s="10">
        <v>2817255.5039999997</v>
      </c>
      <c r="M253" s="11">
        <f t="shared" si="3"/>
        <v>0.35437131575935121</v>
      </c>
      <c r="N253" s="10">
        <v>7822000</v>
      </c>
      <c r="O253" s="10">
        <v>0</v>
      </c>
    </row>
    <row r="254" spans="1:15" ht="25.5" x14ac:dyDescent="0.25">
      <c r="A254" s="7" t="s">
        <v>376</v>
      </c>
      <c r="B254" s="7" t="s">
        <v>256</v>
      </c>
      <c r="C254" s="7" t="s">
        <v>8</v>
      </c>
      <c r="D254" s="8" t="s">
        <v>390</v>
      </c>
      <c r="E254" s="9" t="s">
        <v>1550</v>
      </c>
      <c r="F254" s="7" t="s">
        <v>1551</v>
      </c>
      <c r="G254" s="7" t="s">
        <v>12</v>
      </c>
      <c r="H254" s="7" t="s">
        <v>13</v>
      </c>
      <c r="I254" s="10">
        <v>0</v>
      </c>
      <c r="J254" s="10">
        <v>78000</v>
      </c>
      <c r="K254" s="10">
        <v>78000</v>
      </c>
      <c r="L254" s="10">
        <v>0</v>
      </c>
      <c r="M254" s="11">
        <f t="shared" si="3"/>
        <v>0</v>
      </c>
      <c r="N254" s="10">
        <v>78000</v>
      </c>
      <c r="O254" s="10">
        <v>0</v>
      </c>
    </row>
    <row r="255" spans="1:15" ht="25.5" x14ac:dyDescent="0.25">
      <c r="A255" s="7" t="s">
        <v>376</v>
      </c>
      <c r="B255" s="7" t="s">
        <v>50</v>
      </c>
      <c r="C255" s="7" t="s">
        <v>8</v>
      </c>
      <c r="D255" s="8" t="s">
        <v>380</v>
      </c>
      <c r="E255" s="9" t="s">
        <v>637</v>
      </c>
      <c r="F255" s="7" t="s">
        <v>638</v>
      </c>
      <c r="G255" s="7" t="s">
        <v>53</v>
      </c>
      <c r="H255" s="7" t="s">
        <v>639</v>
      </c>
      <c r="I255" s="10">
        <v>20143250</v>
      </c>
      <c r="J255" s="10">
        <v>0</v>
      </c>
      <c r="K255" s="10">
        <v>0</v>
      </c>
      <c r="L255" s="10">
        <v>0</v>
      </c>
      <c r="M255" s="11" t="str">
        <f t="shared" si="3"/>
        <v>-</v>
      </c>
      <c r="N255" s="10">
        <v>0</v>
      </c>
      <c r="O255" s="10">
        <v>0</v>
      </c>
    </row>
    <row r="256" spans="1:15" ht="25.5" x14ac:dyDescent="0.25">
      <c r="A256" s="7" t="s">
        <v>376</v>
      </c>
      <c r="B256" s="7" t="s">
        <v>50</v>
      </c>
      <c r="C256" s="7" t="s">
        <v>8</v>
      </c>
      <c r="D256" s="8" t="s">
        <v>481</v>
      </c>
      <c r="E256" s="9" t="s">
        <v>640</v>
      </c>
      <c r="F256" s="7" t="s">
        <v>641</v>
      </c>
      <c r="G256" s="7" t="s">
        <v>280</v>
      </c>
      <c r="H256" s="7" t="s">
        <v>642</v>
      </c>
      <c r="I256" s="10">
        <v>1390600</v>
      </c>
      <c r="J256" s="10">
        <v>1454318</v>
      </c>
      <c r="K256" s="10">
        <v>1454318</v>
      </c>
      <c r="L256" s="10">
        <v>15183.124</v>
      </c>
      <c r="M256" s="11">
        <f t="shared" si="3"/>
        <v>1.0440030309739685E-2</v>
      </c>
      <c r="N256" s="10">
        <v>0</v>
      </c>
      <c r="O256" s="10">
        <v>0</v>
      </c>
    </row>
    <row r="257" spans="1:15" ht="25.5" x14ac:dyDescent="0.25">
      <c r="A257" s="7" t="s">
        <v>376</v>
      </c>
      <c r="B257" s="7" t="s">
        <v>50</v>
      </c>
      <c r="C257" s="7" t="s">
        <v>8</v>
      </c>
      <c r="D257" s="8" t="s">
        <v>412</v>
      </c>
      <c r="E257" s="9" t="s">
        <v>643</v>
      </c>
      <c r="F257" s="7" t="s">
        <v>644</v>
      </c>
      <c r="G257" s="7" t="s">
        <v>276</v>
      </c>
      <c r="H257" s="7" t="s">
        <v>276</v>
      </c>
      <c r="I257" s="10">
        <v>480575</v>
      </c>
      <c r="J257" s="10">
        <v>483000</v>
      </c>
      <c r="K257" s="10">
        <v>483000</v>
      </c>
      <c r="L257" s="10">
        <v>316.70499999999998</v>
      </c>
      <c r="M257" s="11">
        <f t="shared" si="3"/>
        <v>6.5570393374741196E-4</v>
      </c>
      <c r="N257" s="10">
        <v>2580000</v>
      </c>
      <c r="O257" s="10">
        <v>0</v>
      </c>
    </row>
    <row r="258" spans="1:15" ht="25.5" x14ac:dyDescent="0.25">
      <c r="A258" s="7" t="s">
        <v>376</v>
      </c>
      <c r="B258" s="7" t="s">
        <v>50</v>
      </c>
      <c r="C258" s="7" t="s">
        <v>8</v>
      </c>
      <c r="D258" s="8" t="s">
        <v>481</v>
      </c>
      <c r="E258" s="9" t="s">
        <v>645</v>
      </c>
      <c r="F258" s="7" t="s">
        <v>646</v>
      </c>
      <c r="G258" s="7" t="s">
        <v>280</v>
      </c>
      <c r="H258" s="7" t="s">
        <v>647</v>
      </c>
      <c r="I258" s="10">
        <v>613500</v>
      </c>
      <c r="J258" s="10">
        <v>614010</v>
      </c>
      <c r="K258" s="10">
        <v>614010</v>
      </c>
      <c r="L258" s="10">
        <v>66.945999999999998</v>
      </c>
      <c r="M258" s="11">
        <f t="shared" ref="M258:M321" si="4">IF(J258=0,"-",L258/J258)</f>
        <v>1.0903079754401394E-4</v>
      </c>
      <c r="N258" s="10">
        <v>4601000</v>
      </c>
      <c r="O258" s="10">
        <v>4885000</v>
      </c>
    </row>
    <row r="259" spans="1:15" ht="89.25" x14ac:dyDescent="0.25">
      <c r="A259" s="7" t="s">
        <v>376</v>
      </c>
      <c r="B259" s="7" t="s">
        <v>50</v>
      </c>
      <c r="C259" s="7" t="s">
        <v>8</v>
      </c>
      <c r="D259" s="8" t="s">
        <v>390</v>
      </c>
      <c r="E259" s="9" t="s">
        <v>648</v>
      </c>
      <c r="F259" s="7" t="s">
        <v>649</v>
      </c>
      <c r="G259" s="7" t="s">
        <v>284</v>
      </c>
      <c r="H259" s="7" t="s">
        <v>650</v>
      </c>
      <c r="I259" s="10">
        <v>3524361</v>
      </c>
      <c r="J259" s="10">
        <v>0</v>
      </c>
      <c r="K259" s="10">
        <v>0</v>
      </c>
      <c r="L259" s="10">
        <v>0</v>
      </c>
      <c r="M259" s="11" t="str">
        <f t="shared" si="4"/>
        <v>-</v>
      </c>
      <c r="N259" s="10">
        <v>0</v>
      </c>
      <c r="O259" s="10">
        <v>0</v>
      </c>
    </row>
    <row r="260" spans="1:15" ht="89.25" x14ac:dyDescent="0.25">
      <c r="A260" s="7" t="s">
        <v>376</v>
      </c>
      <c r="B260" s="7" t="s">
        <v>50</v>
      </c>
      <c r="C260" s="7" t="s">
        <v>8</v>
      </c>
      <c r="D260" s="8" t="s">
        <v>390</v>
      </c>
      <c r="E260" s="9" t="s">
        <v>651</v>
      </c>
      <c r="F260" s="7" t="s">
        <v>652</v>
      </c>
      <c r="G260" s="7" t="s">
        <v>284</v>
      </c>
      <c r="H260" s="7" t="s">
        <v>653</v>
      </c>
      <c r="I260" s="10">
        <v>2198388</v>
      </c>
      <c r="J260" s="10">
        <v>2199000</v>
      </c>
      <c r="K260" s="10">
        <v>2199000</v>
      </c>
      <c r="L260" s="10">
        <v>1765.2619999999999</v>
      </c>
      <c r="M260" s="11">
        <f t="shared" si="4"/>
        <v>8.027567075943611E-4</v>
      </c>
      <c r="N260" s="10">
        <v>0</v>
      </c>
      <c r="O260" s="10">
        <v>0</v>
      </c>
    </row>
    <row r="261" spans="1:15" ht="25.5" x14ac:dyDescent="0.25">
      <c r="A261" s="7" t="s">
        <v>376</v>
      </c>
      <c r="B261" s="7" t="s">
        <v>50</v>
      </c>
      <c r="C261" s="7" t="s">
        <v>8</v>
      </c>
      <c r="D261" s="8" t="s">
        <v>390</v>
      </c>
      <c r="E261" s="9" t="s">
        <v>654</v>
      </c>
      <c r="F261" s="7" t="s">
        <v>655</v>
      </c>
      <c r="G261" s="7" t="s">
        <v>12</v>
      </c>
      <c r="H261" s="7" t="s">
        <v>13</v>
      </c>
      <c r="I261" s="10">
        <v>0</v>
      </c>
      <c r="J261" s="10">
        <v>2219500</v>
      </c>
      <c r="K261" s="10">
        <v>2219500</v>
      </c>
      <c r="L261" s="10">
        <v>1508821.828</v>
      </c>
      <c r="M261" s="11">
        <f t="shared" si="4"/>
        <v>0.67980258076143274</v>
      </c>
      <c r="N261" s="10">
        <v>5994000</v>
      </c>
      <c r="O261" s="10">
        <v>0</v>
      </c>
    </row>
    <row r="262" spans="1:15" ht="25.5" x14ac:dyDescent="0.25">
      <c r="A262" s="7" t="s">
        <v>376</v>
      </c>
      <c r="B262" s="7" t="s">
        <v>50</v>
      </c>
      <c r="C262" s="7" t="s">
        <v>8</v>
      </c>
      <c r="D262" s="8" t="s">
        <v>390</v>
      </c>
      <c r="E262" s="9" t="s">
        <v>656</v>
      </c>
      <c r="F262" s="7" t="s">
        <v>657</v>
      </c>
      <c r="G262" s="7" t="s">
        <v>53</v>
      </c>
      <c r="H262" s="7" t="s">
        <v>658</v>
      </c>
      <c r="I262" s="10">
        <v>0</v>
      </c>
      <c r="J262" s="10">
        <v>1967000</v>
      </c>
      <c r="K262" s="10">
        <v>1967000</v>
      </c>
      <c r="L262" s="10">
        <v>336.39299999999997</v>
      </c>
      <c r="M262" s="11">
        <f t="shared" si="4"/>
        <v>1.7101830198271479E-4</v>
      </c>
      <c r="N262" s="10">
        <v>3283000</v>
      </c>
      <c r="O262" s="10">
        <v>0</v>
      </c>
    </row>
    <row r="263" spans="1:15" ht="25.5" x14ac:dyDescent="0.25">
      <c r="A263" s="7" t="s">
        <v>376</v>
      </c>
      <c r="B263" s="7" t="s">
        <v>50</v>
      </c>
      <c r="C263" s="7" t="s">
        <v>8</v>
      </c>
      <c r="D263" s="8" t="s">
        <v>390</v>
      </c>
      <c r="E263" s="9" t="s">
        <v>659</v>
      </c>
      <c r="F263" s="7" t="s">
        <v>660</v>
      </c>
      <c r="G263" s="7" t="s">
        <v>12</v>
      </c>
      <c r="H263" s="7" t="s">
        <v>13</v>
      </c>
      <c r="I263" s="10">
        <v>0</v>
      </c>
      <c r="J263" s="10">
        <v>1621000</v>
      </c>
      <c r="K263" s="10">
        <v>1621000</v>
      </c>
      <c r="L263" s="10">
        <v>403905.614</v>
      </c>
      <c r="M263" s="11">
        <f t="shared" si="4"/>
        <v>0.24917064404688463</v>
      </c>
      <c r="N263" s="10">
        <v>11525000</v>
      </c>
      <c r="O263" s="10">
        <v>0</v>
      </c>
    </row>
    <row r="264" spans="1:15" ht="25.5" x14ac:dyDescent="0.25">
      <c r="A264" s="7" t="s">
        <v>376</v>
      </c>
      <c r="B264" s="7" t="s">
        <v>50</v>
      </c>
      <c r="C264" s="7" t="s">
        <v>8</v>
      </c>
      <c r="D264" s="8" t="s">
        <v>19</v>
      </c>
      <c r="E264" s="9" t="s">
        <v>1489</v>
      </c>
      <c r="F264" s="7" t="s">
        <v>661</v>
      </c>
      <c r="G264" s="7" t="s">
        <v>12</v>
      </c>
      <c r="H264" s="7" t="s">
        <v>13</v>
      </c>
      <c r="I264" s="10">
        <v>28079589</v>
      </c>
      <c r="J264" s="10">
        <v>0</v>
      </c>
      <c r="K264" s="10">
        <v>0</v>
      </c>
      <c r="L264" s="10">
        <v>0</v>
      </c>
      <c r="M264" s="11" t="str">
        <f t="shared" si="4"/>
        <v>-</v>
      </c>
      <c r="N264" s="10">
        <v>0</v>
      </c>
      <c r="O264" s="10">
        <v>0</v>
      </c>
    </row>
    <row r="265" spans="1:15" ht="25.5" x14ac:dyDescent="0.25">
      <c r="A265" s="7" t="s">
        <v>376</v>
      </c>
      <c r="B265" s="7" t="s">
        <v>50</v>
      </c>
      <c r="C265" s="7" t="s">
        <v>8</v>
      </c>
      <c r="D265" s="8" t="s">
        <v>390</v>
      </c>
      <c r="E265" s="9" t="s">
        <v>662</v>
      </c>
      <c r="F265" s="7" t="s">
        <v>663</v>
      </c>
      <c r="G265" s="7" t="s">
        <v>280</v>
      </c>
      <c r="H265" s="7" t="s">
        <v>664</v>
      </c>
      <c r="I265" s="10">
        <v>0</v>
      </c>
      <c r="J265" s="10">
        <v>13463500</v>
      </c>
      <c r="K265" s="10">
        <v>13463500</v>
      </c>
      <c r="L265" s="10">
        <v>3186182.4899999998</v>
      </c>
      <c r="M265" s="11">
        <f t="shared" si="4"/>
        <v>0.23665335833921342</v>
      </c>
      <c r="N265" s="10">
        <v>12659000</v>
      </c>
      <c r="O265" s="10">
        <v>0</v>
      </c>
    </row>
    <row r="266" spans="1:15" ht="25.5" x14ac:dyDescent="0.25">
      <c r="A266" s="7" t="s">
        <v>376</v>
      </c>
      <c r="B266" s="7" t="s">
        <v>50</v>
      </c>
      <c r="C266" s="7" t="s">
        <v>8</v>
      </c>
      <c r="D266" s="8" t="s">
        <v>390</v>
      </c>
      <c r="E266" s="9" t="s">
        <v>665</v>
      </c>
      <c r="F266" s="7" t="s">
        <v>666</v>
      </c>
      <c r="G266" s="7" t="s">
        <v>12</v>
      </c>
      <c r="H266" s="7" t="s">
        <v>13</v>
      </c>
      <c r="I266" s="10">
        <v>0</v>
      </c>
      <c r="J266" s="10">
        <v>23866500</v>
      </c>
      <c r="K266" s="10">
        <v>23866500</v>
      </c>
      <c r="L266" s="10">
        <v>3238450.469</v>
      </c>
      <c r="M266" s="11">
        <f t="shared" si="4"/>
        <v>0.13569021301824732</v>
      </c>
      <c r="N266" s="10">
        <v>20500000</v>
      </c>
      <c r="O266" s="10">
        <v>250000</v>
      </c>
    </row>
    <row r="267" spans="1:15" ht="25.5" x14ac:dyDescent="0.25">
      <c r="A267" s="7" t="s">
        <v>376</v>
      </c>
      <c r="B267" s="7" t="s">
        <v>50</v>
      </c>
      <c r="C267" s="7" t="s">
        <v>8</v>
      </c>
      <c r="D267" s="8" t="s">
        <v>390</v>
      </c>
      <c r="E267" s="9" t="s">
        <v>667</v>
      </c>
      <c r="F267" s="7" t="s">
        <v>668</v>
      </c>
      <c r="G267" s="7" t="s">
        <v>12</v>
      </c>
      <c r="H267" s="7" t="s">
        <v>13</v>
      </c>
      <c r="I267" s="10">
        <v>0</v>
      </c>
      <c r="J267" s="10">
        <v>220000</v>
      </c>
      <c r="K267" s="10">
        <v>220000</v>
      </c>
      <c r="L267" s="10">
        <v>0</v>
      </c>
      <c r="M267" s="11">
        <f t="shared" si="4"/>
        <v>0</v>
      </c>
      <c r="N267" s="10">
        <v>0</v>
      </c>
      <c r="O267" s="10">
        <v>0</v>
      </c>
    </row>
    <row r="268" spans="1:15" ht="25.5" x14ac:dyDescent="0.25">
      <c r="A268" s="7" t="s">
        <v>376</v>
      </c>
      <c r="B268" s="7" t="s">
        <v>50</v>
      </c>
      <c r="C268" s="7" t="s">
        <v>8</v>
      </c>
      <c r="D268" s="8" t="s">
        <v>390</v>
      </c>
      <c r="E268" s="9" t="s">
        <v>1490</v>
      </c>
      <c r="F268" s="7" t="s">
        <v>1491</v>
      </c>
      <c r="G268" s="7" t="s">
        <v>12</v>
      </c>
      <c r="H268" s="7" t="s">
        <v>13</v>
      </c>
      <c r="I268" s="10">
        <v>0</v>
      </c>
      <c r="J268" s="10">
        <v>4630000</v>
      </c>
      <c r="K268" s="10">
        <v>4630000</v>
      </c>
      <c r="L268" s="10">
        <v>2645463.5529999998</v>
      </c>
      <c r="M268" s="11">
        <f t="shared" si="4"/>
        <v>0.57137441749460038</v>
      </c>
      <c r="N268" s="10">
        <v>9081000</v>
      </c>
      <c r="O268" s="10">
        <v>0</v>
      </c>
    </row>
    <row r="269" spans="1:15" ht="25.5" x14ac:dyDescent="0.25">
      <c r="A269" s="7" t="s">
        <v>376</v>
      </c>
      <c r="B269" s="7" t="s">
        <v>50</v>
      </c>
      <c r="C269" s="7" t="s">
        <v>8</v>
      </c>
      <c r="D269" s="8" t="s">
        <v>390</v>
      </c>
      <c r="E269" s="9" t="s">
        <v>1552</v>
      </c>
      <c r="F269" s="7" t="s">
        <v>1553</v>
      </c>
      <c r="G269" s="7" t="s">
        <v>12</v>
      </c>
      <c r="H269" s="7" t="s">
        <v>13</v>
      </c>
      <c r="I269" s="10">
        <v>0</v>
      </c>
      <c r="J269" s="10">
        <v>250000</v>
      </c>
      <c r="K269" s="10">
        <v>250000</v>
      </c>
      <c r="L269" s="10">
        <v>0</v>
      </c>
      <c r="M269" s="11">
        <f t="shared" si="4"/>
        <v>0</v>
      </c>
      <c r="N269" s="10">
        <v>0</v>
      </c>
      <c r="O269" s="10">
        <v>0</v>
      </c>
    </row>
    <row r="270" spans="1:15" ht="25.5" x14ac:dyDescent="0.25">
      <c r="A270" s="7" t="s">
        <v>376</v>
      </c>
      <c r="B270" s="7" t="s">
        <v>50</v>
      </c>
      <c r="C270" s="7" t="s">
        <v>8</v>
      </c>
      <c r="D270" s="8" t="s">
        <v>390</v>
      </c>
      <c r="E270" s="9" t="s">
        <v>1554</v>
      </c>
      <c r="F270" s="7" t="s">
        <v>1555</v>
      </c>
      <c r="G270" s="7" t="s">
        <v>12</v>
      </c>
      <c r="H270" s="7" t="s">
        <v>13</v>
      </c>
      <c r="I270" s="10">
        <v>0</v>
      </c>
      <c r="J270" s="10">
        <v>576000</v>
      </c>
      <c r="K270" s="10">
        <v>576000</v>
      </c>
      <c r="L270" s="10">
        <v>196.821</v>
      </c>
      <c r="M270" s="11">
        <f t="shared" si="4"/>
        <v>3.4170312499999999E-4</v>
      </c>
      <c r="N270" s="10">
        <v>3927000</v>
      </c>
      <c r="O270" s="10">
        <v>0</v>
      </c>
    </row>
    <row r="271" spans="1:15" ht="25.5" x14ac:dyDescent="0.25">
      <c r="A271" s="7" t="s">
        <v>376</v>
      </c>
      <c r="B271" s="7" t="s">
        <v>55</v>
      </c>
      <c r="C271" s="7" t="s">
        <v>8</v>
      </c>
      <c r="D271" s="8" t="s">
        <v>481</v>
      </c>
      <c r="E271" s="9" t="s">
        <v>1262</v>
      </c>
      <c r="F271" s="7" t="s">
        <v>692</v>
      </c>
      <c r="G271" s="7" t="s">
        <v>59</v>
      </c>
      <c r="H271" s="7" t="s">
        <v>693</v>
      </c>
      <c r="I271" s="10">
        <v>0</v>
      </c>
      <c r="J271" s="10">
        <v>430450</v>
      </c>
      <c r="K271" s="10">
        <v>430450</v>
      </c>
      <c r="L271" s="10">
        <v>550.98</v>
      </c>
      <c r="M271" s="11">
        <f t="shared" si="4"/>
        <v>1.2800092926007667E-3</v>
      </c>
      <c r="N271" s="10">
        <v>1187000</v>
      </c>
      <c r="O271" s="10">
        <v>0</v>
      </c>
    </row>
    <row r="272" spans="1:15" ht="25.5" x14ac:dyDescent="0.25">
      <c r="A272" s="7" t="s">
        <v>376</v>
      </c>
      <c r="B272" s="7" t="s">
        <v>55</v>
      </c>
      <c r="C272" s="7" t="s">
        <v>8</v>
      </c>
      <c r="D272" s="8" t="s">
        <v>15</v>
      </c>
      <c r="E272" s="9" t="s">
        <v>669</v>
      </c>
      <c r="F272" s="7" t="s">
        <v>670</v>
      </c>
      <c r="G272" s="7" t="s">
        <v>59</v>
      </c>
      <c r="H272" s="7" t="s">
        <v>60</v>
      </c>
      <c r="I272" s="10">
        <v>3476500</v>
      </c>
      <c r="J272" s="10">
        <v>0</v>
      </c>
      <c r="K272" s="10">
        <v>0</v>
      </c>
      <c r="L272" s="10">
        <v>0</v>
      </c>
      <c r="M272" s="11" t="str">
        <f t="shared" si="4"/>
        <v>-</v>
      </c>
      <c r="N272" s="10">
        <v>0</v>
      </c>
      <c r="O272" s="10">
        <v>0</v>
      </c>
    </row>
    <row r="273" spans="1:15" ht="229.5" x14ac:dyDescent="0.25">
      <c r="A273" s="7" t="s">
        <v>376</v>
      </c>
      <c r="B273" s="7" t="s">
        <v>55</v>
      </c>
      <c r="C273" s="7" t="s">
        <v>8</v>
      </c>
      <c r="D273" s="8" t="s">
        <v>492</v>
      </c>
      <c r="E273" s="9" t="s">
        <v>1598</v>
      </c>
      <c r="F273" s="7" t="s">
        <v>1572</v>
      </c>
      <c r="G273" s="7" t="s">
        <v>302</v>
      </c>
      <c r="H273" s="7" t="s">
        <v>1599</v>
      </c>
      <c r="I273" s="10">
        <v>0</v>
      </c>
      <c r="J273" s="10">
        <v>630000</v>
      </c>
      <c r="K273" s="10">
        <v>630000</v>
      </c>
      <c r="L273" s="10">
        <v>248.447</v>
      </c>
      <c r="M273" s="11">
        <f t="shared" si="4"/>
        <v>3.9436031746031749E-4</v>
      </c>
      <c r="N273" s="10">
        <v>155000</v>
      </c>
      <c r="O273" s="10">
        <v>0</v>
      </c>
    </row>
    <row r="274" spans="1:15" ht="102" x14ac:dyDescent="0.25">
      <c r="A274" s="7" t="s">
        <v>376</v>
      </c>
      <c r="B274" s="7" t="s">
        <v>55</v>
      </c>
      <c r="C274" s="7" t="s">
        <v>8</v>
      </c>
      <c r="D274" s="8" t="s">
        <v>390</v>
      </c>
      <c r="E274" s="9" t="s">
        <v>671</v>
      </c>
      <c r="F274" s="7" t="s">
        <v>672</v>
      </c>
      <c r="G274" s="7" t="s">
        <v>302</v>
      </c>
      <c r="H274" s="7" t="s">
        <v>673</v>
      </c>
      <c r="I274" s="10">
        <v>3998795</v>
      </c>
      <c r="J274" s="10">
        <v>0</v>
      </c>
      <c r="K274" s="10">
        <v>0</v>
      </c>
      <c r="L274" s="10">
        <v>0</v>
      </c>
      <c r="M274" s="11" t="str">
        <f t="shared" si="4"/>
        <v>-</v>
      </c>
      <c r="N274" s="10">
        <v>0</v>
      </c>
      <c r="O274" s="10">
        <v>0</v>
      </c>
    </row>
    <row r="275" spans="1:15" ht="25.5" x14ac:dyDescent="0.25">
      <c r="A275" s="7" t="s">
        <v>376</v>
      </c>
      <c r="B275" s="7" t="s">
        <v>55</v>
      </c>
      <c r="C275" s="7" t="s">
        <v>8</v>
      </c>
      <c r="D275" s="8" t="s">
        <v>481</v>
      </c>
      <c r="E275" s="9" t="s">
        <v>674</v>
      </c>
      <c r="F275" s="7" t="s">
        <v>675</v>
      </c>
      <c r="G275" s="7" t="s">
        <v>59</v>
      </c>
      <c r="H275" s="7" t="s">
        <v>676</v>
      </c>
      <c r="I275" s="10">
        <v>1808953</v>
      </c>
      <c r="J275" s="10">
        <v>862031</v>
      </c>
      <c r="K275" s="10">
        <v>862031</v>
      </c>
      <c r="L275" s="10">
        <v>132761.18400000001</v>
      </c>
      <c r="M275" s="11">
        <f t="shared" si="4"/>
        <v>0.15400975602965555</v>
      </c>
      <c r="N275" s="10">
        <v>5081000</v>
      </c>
      <c r="O275" s="10">
        <v>0</v>
      </c>
    </row>
    <row r="276" spans="1:15" ht="25.5" x14ac:dyDescent="0.25">
      <c r="A276" s="7" t="s">
        <v>376</v>
      </c>
      <c r="B276" s="7" t="s">
        <v>55</v>
      </c>
      <c r="C276" s="7" t="s">
        <v>8</v>
      </c>
      <c r="D276" s="8" t="s">
        <v>380</v>
      </c>
      <c r="E276" s="9" t="s">
        <v>677</v>
      </c>
      <c r="F276" s="7" t="s">
        <v>678</v>
      </c>
      <c r="G276" s="7" t="s">
        <v>59</v>
      </c>
      <c r="H276" s="7" t="s">
        <v>679</v>
      </c>
      <c r="I276" s="10">
        <v>561046</v>
      </c>
      <c r="J276" s="10">
        <v>586125</v>
      </c>
      <c r="K276" s="10">
        <v>586125</v>
      </c>
      <c r="L276" s="10">
        <v>4450.674</v>
      </c>
      <c r="M276" s="11">
        <f t="shared" si="4"/>
        <v>7.5933870761356369E-3</v>
      </c>
      <c r="N276" s="10">
        <v>5024000</v>
      </c>
      <c r="O276" s="10">
        <v>0</v>
      </c>
    </row>
    <row r="277" spans="1:15" ht="25.5" x14ac:dyDescent="0.25">
      <c r="A277" s="7" t="s">
        <v>376</v>
      </c>
      <c r="B277" s="7" t="s">
        <v>55</v>
      </c>
      <c r="C277" s="7" t="s">
        <v>8</v>
      </c>
      <c r="D277" s="8" t="s">
        <v>481</v>
      </c>
      <c r="E277" s="9" t="s">
        <v>680</v>
      </c>
      <c r="F277" s="7" t="s">
        <v>1453</v>
      </c>
      <c r="G277" s="7" t="s">
        <v>59</v>
      </c>
      <c r="H277" s="7" t="s">
        <v>681</v>
      </c>
      <c r="I277" s="10">
        <v>1253687</v>
      </c>
      <c r="J277" s="10">
        <v>917000</v>
      </c>
      <c r="K277" s="10">
        <v>917000</v>
      </c>
      <c r="L277" s="10">
        <v>4296.5839999999998</v>
      </c>
      <c r="M277" s="11">
        <f t="shared" si="4"/>
        <v>4.6854787350054522E-3</v>
      </c>
      <c r="N277" s="10">
        <v>2800000</v>
      </c>
      <c r="O277" s="10">
        <v>461000</v>
      </c>
    </row>
    <row r="278" spans="1:15" ht="89.25" x14ac:dyDescent="0.25">
      <c r="A278" s="7" t="s">
        <v>376</v>
      </c>
      <c r="B278" s="7" t="s">
        <v>55</v>
      </c>
      <c r="C278" s="7" t="s">
        <v>8</v>
      </c>
      <c r="D278" s="8" t="s">
        <v>390</v>
      </c>
      <c r="E278" s="9" t="s">
        <v>682</v>
      </c>
      <c r="F278" s="7" t="s">
        <v>683</v>
      </c>
      <c r="G278" s="7" t="s">
        <v>302</v>
      </c>
      <c r="H278" s="7" t="s">
        <v>1454</v>
      </c>
      <c r="I278" s="10">
        <v>2982314</v>
      </c>
      <c r="J278" s="10">
        <v>2983000</v>
      </c>
      <c r="K278" s="10">
        <v>2983000</v>
      </c>
      <c r="L278" s="10">
        <v>9473.1329999999998</v>
      </c>
      <c r="M278" s="11">
        <f t="shared" si="4"/>
        <v>3.1757066711364398E-3</v>
      </c>
      <c r="N278" s="10">
        <v>0</v>
      </c>
      <c r="O278" s="10">
        <v>0</v>
      </c>
    </row>
    <row r="279" spans="1:15" ht="127.5" x14ac:dyDescent="0.25">
      <c r="A279" s="7" t="s">
        <v>376</v>
      </c>
      <c r="B279" s="7" t="s">
        <v>55</v>
      </c>
      <c r="C279" s="7" t="s">
        <v>8</v>
      </c>
      <c r="D279" s="8" t="s">
        <v>390</v>
      </c>
      <c r="E279" s="9" t="s">
        <v>684</v>
      </c>
      <c r="F279" s="7" t="s">
        <v>685</v>
      </c>
      <c r="G279" s="7" t="s">
        <v>302</v>
      </c>
      <c r="H279" s="7" t="s">
        <v>686</v>
      </c>
      <c r="I279" s="10">
        <v>13736801</v>
      </c>
      <c r="J279" s="10">
        <v>0</v>
      </c>
      <c r="K279" s="10">
        <v>0</v>
      </c>
      <c r="L279" s="10">
        <v>0</v>
      </c>
      <c r="M279" s="11" t="str">
        <f t="shared" si="4"/>
        <v>-</v>
      </c>
      <c r="N279" s="10">
        <v>0</v>
      </c>
      <c r="O279" s="10">
        <v>0</v>
      </c>
    </row>
    <row r="280" spans="1:15" ht="25.5" x14ac:dyDescent="0.25">
      <c r="A280" s="7" t="s">
        <v>376</v>
      </c>
      <c r="B280" s="7" t="s">
        <v>55</v>
      </c>
      <c r="C280" s="7" t="s">
        <v>8</v>
      </c>
      <c r="D280" s="8" t="s">
        <v>15</v>
      </c>
      <c r="E280" s="9" t="s">
        <v>687</v>
      </c>
      <c r="F280" s="7" t="s">
        <v>688</v>
      </c>
      <c r="G280" s="7" t="s">
        <v>298</v>
      </c>
      <c r="H280" s="7" t="s">
        <v>689</v>
      </c>
      <c r="I280" s="10">
        <v>64418</v>
      </c>
      <c r="J280" s="10">
        <v>65500</v>
      </c>
      <c r="K280" s="10">
        <v>65500</v>
      </c>
      <c r="L280" s="10">
        <v>0</v>
      </c>
      <c r="M280" s="11">
        <f t="shared" si="4"/>
        <v>0</v>
      </c>
      <c r="N280" s="10">
        <v>66000</v>
      </c>
      <c r="O280" s="10">
        <v>0</v>
      </c>
    </row>
    <row r="281" spans="1:15" ht="25.5" x14ac:dyDescent="0.25">
      <c r="A281" s="7" t="s">
        <v>376</v>
      </c>
      <c r="B281" s="7" t="s">
        <v>55</v>
      </c>
      <c r="C281" s="7" t="s">
        <v>8</v>
      </c>
      <c r="D281" s="8" t="s">
        <v>390</v>
      </c>
      <c r="E281" s="9" t="s">
        <v>1451</v>
      </c>
      <c r="F281" s="7" t="s">
        <v>690</v>
      </c>
      <c r="G281" s="7" t="s">
        <v>12</v>
      </c>
      <c r="H281" s="7" t="s">
        <v>13</v>
      </c>
      <c r="I281" s="10">
        <v>18871758</v>
      </c>
      <c r="J281" s="10">
        <v>0</v>
      </c>
      <c r="K281" s="10">
        <v>0</v>
      </c>
      <c r="L281" s="10">
        <v>0</v>
      </c>
      <c r="M281" s="11" t="str">
        <f t="shared" si="4"/>
        <v>-</v>
      </c>
      <c r="N281" s="10">
        <v>0</v>
      </c>
      <c r="O281" s="10">
        <v>0</v>
      </c>
    </row>
    <row r="282" spans="1:15" ht="25.5" x14ac:dyDescent="0.25">
      <c r="A282" s="7" t="s">
        <v>376</v>
      </c>
      <c r="B282" s="7" t="s">
        <v>55</v>
      </c>
      <c r="C282" s="7" t="s">
        <v>8</v>
      </c>
      <c r="D282" s="8" t="s">
        <v>481</v>
      </c>
      <c r="E282" s="9" t="s">
        <v>691</v>
      </c>
      <c r="F282" s="7" t="s">
        <v>692</v>
      </c>
      <c r="G282" s="7" t="s">
        <v>59</v>
      </c>
      <c r="H282" s="7" t="s">
        <v>693</v>
      </c>
      <c r="I282" s="10">
        <v>633950</v>
      </c>
      <c r="J282" s="10">
        <v>0</v>
      </c>
      <c r="K282" s="10">
        <v>0</v>
      </c>
      <c r="L282" s="10">
        <v>0</v>
      </c>
      <c r="M282" s="11" t="str">
        <f t="shared" si="4"/>
        <v>-</v>
      </c>
      <c r="N282" s="10">
        <v>0</v>
      </c>
      <c r="O282" s="10">
        <v>0</v>
      </c>
    </row>
    <row r="283" spans="1:15" ht="25.5" x14ac:dyDescent="0.25">
      <c r="A283" s="7" t="s">
        <v>376</v>
      </c>
      <c r="B283" s="7" t="s">
        <v>55</v>
      </c>
      <c r="C283" s="7" t="s">
        <v>8</v>
      </c>
      <c r="D283" s="8" t="s">
        <v>15</v>
      </c>
      <c r="E283" s="9" t="s">
        <v>694</v>
      </c>
      <c r="F283" s="7" t="s">
        <v>695</v>
      </c>
      <c r="G283" s="7" t="s">
        <v>12</v>
      </c>
      <c r="H283" s="7" t="s">
        <v>13</v>
      </c>
      <c r="I283" s="10">
        <v>1022500</v>
      </c>
      <c r="J283" s="10">
        <v>0</v>
      </c>
      <c r="K283" s="10">
        <v>0</v>
      </c>
      <c r="L283" s="10">
        <v>0</v>
      </c>
      <c r="M283" s="11" t="str">
        <f t="shared" si="4"/>
        <v>-</v>
      </c>
      <c r="N283" s="10">
        <v>0</v>
      </c>
      <c r="O283" s="10">
        <v>0</v>
      </c>
    </row>
    <row r="284" spans="1:15" ht="25.5" x14ac:dyDescent="0.25">
      <c r="A284" s="7" t="s">
        <v>376</v>
      </c>
      <c r="B284" s="7" t="s">
        <v>55</v>
      </c>
      <c r="C284" s="7" t="s">
        <v>8</v>
      </c>
      <c r="D284" s="8" t="s">
        <v>412</v>
      </c>
      <c r="E284" s="9" t="s">
        <v>696</v>
      </c>
      <c r="F284" s="7" t="s">
        <v>697</v>
      </c>
      <c r="G284" s="7" t="s">
        <v>59</v>
      </c>
      <c r="H284" s="7" t="s">
        <v>698</v>
      </c>
      <c r="I284" s="10">
        <v>593050</v>
      </c>
      <c r="J284" s="10">
        <v>613010</v>
      </c>
      <c r="K284" s="10">
        <v>613010</v>
      </c>
      <c r="L284" s="10">
        <v>360.15699999999998</v>
      </c>
      <c r="M284" s="11">
        <f t="shared" si="4"/>
        <v>5.8752222639108659E-4</v>
      </c>
      <c r="N284" s="10">
        <v>2448000</v>
      </c>
      <c r="O284" s="10">
        <v>1090000</v>
      </c>
    </row>
    <row r="285" spans="1:15" ht="25.5" x14ac:dyDescent="0.25">
      <c r="A285" s="7" t="s">
        <v>376</v>
      </c>
      <c r="B285" s="7" t="s">
        <v>55</v>
      </c>
      <c r="C285" s="7" t="s">
        <v>8</v>
      </c>
      <c r="D285" s="8" t="s">
        <v>481</v>
      </c>
      <c r="E285" s="9" t="s">
        <v>699</v>
      </c>
      <c r="F285" s="7" t="s">
        <v>700</v>
      </c>
      <c r="G285" s="7" t="s">
        <v>59</v>
      </c>
      <c r="H285" s="7" t="s">
        <v>701</v>
      </c>
      <c r="I285" s="10">
        <v>1390600</v>
      </c>
      <c r="J285" s="10">
        <v>0</v>
      </c>
      <c r="K285" s="10">
        <v>0</v>
      </c>
      <c r="L285" s="10">
        <v>0</v>
      </c>
      <c r="M285" s="11" t="str">
        <f t="shared" si="4"/>
        <v>-</v>
      </c>
      <c r="N285" s="10">
        <v>0</v>
      </c>
      <c r="O285" s="10">
        <v>0</v>
      </c>
    </row>
    <row r="286" spans="1:15" ht="25.5" x14ac:dyDescent="0.25">
      <c r="A286" s="7" t="s">
        <v>376</v>
      </c>
      <c r="B286" s="7" t="s">
        <v>55</v>
      </c>
      <c r="C286" s="7" t="s">
        <v>8</v>
      </c>
      <c r="D286" s="8" t="s">
        <v>380</v>
      </c>
      <c r="E286" s="9" t="s">
        <v>702</v>
      </c>
      <c r="F286" s="7" t="s">
        <v>703</v>
      </c>
      <c r="G286" s="7" t="s">
        <v>59</v>
      </c>
      <c r="H286" s="7" t="s">
        <v>701</v>
      </c>
      <c r="I286" s="10">
        <v>0</v>
      </c>
      <c r="J286" s="10">
        <v>590600</v>
      </c>
      <c r="K286" s="10">
        <v>590600</v>
      </c>
      <c r="L286" s="10">
        <v>2640.4070000000002</v>
      </c>
      <c r="M286" s="11">
        <f t="shared" si="4"/>
        <v>4.47071960717914E-3</v>
      </c>
      <c r="N286" s="10">
        <v>3000000</v>
      </c>
      <c r="O286" s="10">
        <v>981000</v>
      </c>
    </row>
    <row r="287" spans="1:15" ht="25.5" x14ac:dyDescent="0.25">
      <c r="A287" s="7" t="s">
        <v>376</v>
      </c>
      <c r="B287" s="7" t="s">
        <v>55</v>
      </c>
      <c r="C287" s="7" t="s">
        <v>8</v>
      </c>
      <c r="D287" s="8" t="s">
        <v>390</v>
      </c>
      <c r="E287" s="9" t="s">
        <v>1492</v>
      </c>
      <c r="F287" s="7" t="s">
        <v>1493</v>
      </c>
      <c r="G287" s="7" t="s">
        <v>12</v>
      </c>
      <c r="H287" s="7" t="s">
        <v>13</v>
      </c>
      <c r="I287" s="10">
        <v>0</v>
      </c>
      <c r="J287" s="10">
        <v>4051000</v>
      </c>
      <c r="K287" s="10">
        <v>4051000</v>
      </c>
      <c r="L287" s="10">
        <v>1257593.3770000001</v>
      </c>
      <c r="M287" s="11">
        <f t="shared" si="4"/>
        <v>0.31044023130091336</v>
      </c>
      <c r="N287" s="10">
        <v>9438000</v>
      </c>
      <c r="O287" s="10">
        <v>0</v>
      </c>
    </row>
    <row r="288" spans="1:15" ht="25.5" x14ac:dyDescent="0.25">
      <c r="A288" s="7" t="s">
        <v>376</v>
      </c>
      <c r="B288" s="7" t="s">
        <v>55</v>
      </c>
      <c r="C288" s="7" t="s">
        <v>8</v>
      </c>
      <c r="D288" s="8" t="s">
        <v>390</v>
      </c>
      <c r="E288" s="9" t="s">
        <v>704</v>
      </c>
      <c r="F288" s="7" t="s">
        <v>705</v>
      </c>
      <c r="G288" s="7" t="s">
        <v>12</v>
      </c>
      <c r="H288" s="7" t="s">
        <v>13</v>
      </c>
      <c r="I288" s="10">
        <v>0</v>
      </c>
      <c r="J288" s="10">
        <v>6845000</v>
      </c>
      <c r="K288" s="10">
        <v>6845000</v>
      </c>
      <c r="L288" s="10">
        <v>255253.26700000002</v>
      </c>
      <c r="M288" s="11">
        <f t="shared" si="4"/>
        <v>3.7290469978086195E-2</v>
      </c>
      <c r="N288" s="10">
        <v>4051000</v>
      </c>
      <c r="O288" s="10">
        <v>0</v>
      </c>
    </row>
    <row r="289" spans="1:15" ht="25.5" x14ac:dyDescent="0.25">
      <c r="A289" s="7" t="s">
        <v>376</v>
      </c>
      <c r="B289" s="7" t="s">
        <v>55</v>
      </c>
      <c r="C289" s="7" t="s">
        <v>8</v>
      </c>
      <c r="D289" s="8" t="s">
        <v>390</v>
      </c>
      <c r="E289" s="9" t="s">
        <v>706</v>
      </c>
      <c r="F289" s="7" t="s">
        <v>707</v>
      </c>
      <c r="G289" s="7" t="s">
        <v>12</v>
      </c>
      <c r="H289" s="7" t="s">
        <v>13</v>
      </c>
      <c r="I289" s="10">
        <v>0</v>
      </c>
      <c r="J289" s="10">
        <v>8335000</v>
      </c>
      <c r="K289" s="10">
        <v>8335000</v>
      </c>
      <c r="L289" s="10">
        <v>3967774.0780000002</v>
      </c>
      <c r="M289" s="11">
        <f t="shared" si="4"/>
        <v>0.47603768182363532</v>
      </c>
      <c r="N289" s="10">
        <v>5655000</v>
      </c>
      <c r="O289" s="10">
        <v>0</v>
      </c>
    </row>
    <row r="290" spans="1:15" ht="25.5" x14ac:dyDescent="0.25">
      <c r="A290" s="7" t="s">
        <v>376</v>
      </c>
      <c r="B290" s="7" t="s">
        <v>55</v>
      </c>
      <c r="C290" s="7" t="s">
        <v>8</v>
      </c>
      <c r="D290" s="8" t="s">
        <v>390</v>
      </c>
      <c r="E290" s="9" t="s">
        <v>1494</v>
      </c>
      <c r="F290" s="7" t="s">
        <v>1495</v>
      </c>
      <c r="G290" s="7" t="s">
        <v>12</v>
      </c>
      <c r="H290" s="7" t="s">
        <v>13</v>
      </c>
      <c r="I290" s="10">
        <v>0</v>
      </c>
      <c r="J290" s="10">
        <v>5422000</v>
      </c>
      <c r="K290" s="10">
        <v>5422000</v>
      </c>
      <c r="L290" s="10">
        <v>35644.978000000003</v>
      </c>
      <c r="M290" s="11">
        <f t="shared" si="4"/>
        <v>6.574138325341203E-3</v>
      </c>
      <c r="N290" s="10">
        <v>22000000</v>
      </c>
      <c r="O290" s="10">
        <v>1600000</v>
      </c>
    </row>
    <row r="291" spans="1:15" ht="25.5" x14ac:dyDescent="0.25">
      <c r="A291" s="7" t="s">
        <v>376</v>
      </c>
      <c r="B291" s="7" t="s">
        <v>64</v>
      </c>
      <c r="C291" s="7" t="s">
        <v>101</v>
      </c>
      <c r="D291" s="8" t="s">
        <v>708</v>
      </c>
      <c r="E291" s="9" t="s">
        <v>709</v>
      </c>
      <c r="F291" s="7" t="s">
        <v>710</v>
      </c>
      <c r="G291" s="7" t="s">
        <v>67</v>
      </c>
      <c r="H291" s="7" t="s">
        <v>67</v>
      </c>
      <c r="I291" s="10">
        <v>214725</v>
      </c>
      <c r="J291" s="10">
        <v>8500</v>
      </c>
      <c r="K291" s="10">
        <v>8500</v>
      </c>
      <c r="L291" s="10">
        <v>50.405999999999999</v>
      </c>
      <c r="M291" s="11">
        <f t="shared" si="4"/>
        <v>5.9301176470588236E-3</v>
      </c>
      <c r="N291" s="10">
        <v>564000</v>
      </c>
      <c r="O291" s="10">
        <v>0</v>
      </c>
    </row>
    <row r="292" spans="1:15" ht="25.5" x14ac:dyDescent="0.25">
      <c r="A292" s="7" t="s">
        <v>376</v>
      </c>
      <c r="B292" s="7" t="s">
        <v>64</v>
      </c>
      <c r="C292" s="7" t="s">
        <v>8</v>
      </c>
      <c r="D292" s="8" t="s">
        <v>451</v>
      </c>
      <c r="E292" s="9" t="s">
        <v>711</v>
      </c>
      <c r="F292" s="7" t="s">
        <v>712</v>
      </c>
      <c r="G292" s="7" t="s">
        <v>713</v>
      </c>
      <c r="H292" s="7" t="s">
        <v>714</v>
      </c>
      <c r="I292" s="10">
        <v>807775</v>
      </c>
      <c r="J292" s="10">
        <v>0</v>
      </c>
      <c r="K292" s="10">
        <v>0</v>
      </c>
      <c r="L292" s="10">
        <v>0</v>
      </c>
      <c r="M292" s="11" t="str">
        <f t="shared" si="4"/>
        <v>-</v>
      </c>
      <c r="N292" s="10">
        <v>0</v>
      </c>
      <c r="O292" s="10">
        <v>0</v>
      </c>
    </row>
    <row r="293" spans="1:15" ht="25.5" x14ac:dyDescent="0.25">
      <c r="A293" s="7" t="s">
        <v>376</v>
      </c>
      <c r="B293" s="7" t="s">
        <v>64</v>
      </c>
      <c r="C293" s="7" t="s">
        <v>8</v>
      </c>
      <c r="D293" s="8" t="s">
        <v>394</v>
      </c>
      <c r="E293" s="9" t="s">
        <v>715</v>
      </c>
      <c r="F293" s="7" t="s">
        <v>716</v>
      </c>
      <c r="G293" s="7" t="s">
        <v>67</v>
      </c>
      <c r="H293" s="7" t="s">
        <v>717</v>
      </c>
      <c r="I293" s="10">
        <v>1906261</v>
      </c>
      <c r="J293" s="10">
        <v>2310261</v>
      </c>
      <c r="K293" s="10">
        <v>2310261</v>
      </c>
      <c r="L293" s="10">
        <v>5635.5940000000001</v>
      </c>
      <c r="M293" s="11">
        <f t="shared" si="4"/>
        <v>2.4393754645037941E-3</v>
      </c>
      <c r="N293" s="10">
        <v>7362000</v>
      </c>
      <c r="O293" s="10">
        <v>6544000</v>
      </c>
    </row>
    <row r="294" spans="1:15" ht="25.5" x14ac:dyDescent="0.25">
      <c r="A294" s="7" t="s">
        <v>376</v>
      </c>
      <c r="B294" s="7" t="s">
        <v>64</v>
      </c>
      <c r="C294" s="7" t="s">
        <v>8</v>
      </c>
      <c r="D294" s="8" t="s">
        <v>451</v>
      </c>
      <c r="E294" s="9" t="s">
        <v>718</v>
      </c>
      <c r="F294" s="7" t="s">
        <v>719</v>
      </c>
      <c r="G294" s="7" t="s">
        <v>67</v>
      </c>
      <c r="H294" s="7" t="s">
        <v>720</v>
      </c>
      <c r="I294" s="10">
        <v>531700</v>
      </c>
      <c r="J294" s="10">
        <v>0</v>
      </c>
      <c r="K294" s="10">
        <v>0</v>
      </c>
      <c r="L294" s="10">
        <v>0</v>
      </c>
      <c r="M294" s="11" t="str">
        <f t="shared" si="4"/>
        <v>-</v>
      </c>
      <c r="N294" s="10">
        <v>0</v>
      </c>
      <c r="O294" s="10">
        <v>0</v>
      </c>
    </row>
    <row r="295" spans="1:15" ht="25.5" x14ac:dyDescent="0.25">
      <c r="A295" s="7" t="s">
        <v>376</v>
      </c>
      <c r="B295" s="7" t="s">
        <v>64</v>
      </c>
      <c r="C295" s="7" t="s">
        <v>8</v>
      </c>
      <c r="D295" s="8" t="s">
        <v>387</v>
      </c>
      <c r="E295" s="9" t="s">
        <v>721</v>
      </c>
      <c r="F295" s="7" t="s">
        <v>722</v>
      </c>
      <c r="G295" s="7" t="s">
        <v>713</v>
      </c>
      <c r="H295" s="7" t="s">
        <v>723</v>
      </c>
      <c r="I295" s="10">
        <v>316975</v>
      </c>
      <c r="J295" s="10">
        <v>0</v>
      </c>
      <c r="K295" s="10">
        <v>0</v>
      </c>
      <c r="L295" s="10">
        <v>0</v>
      </c>
      <c r="M295" s="11" t="str">
        <f t="shared" si="4"/>
        <v>-</v>
      </c>
      <c r="N295" s="10">
        <v>0</v>
      </c>
      <c r="O295" s="10">
        <v>0</v>
      </c>
    </row>
    <row r="296" spans="1:15" ht="25.5" x14ac:dyDescent="0.25">
      <c r="A296" s="7" t="s">
        <v>376</v>
      </c>
      <c r="B296" s="7" t="s">
        <v>64</v>
      </c>
      <c r="C296" s="7" t="s">
        <v>8</v>
      </c>
      <c r="D296" s="8" t="s">
        <v>394</v>
      </c>
      <c r="E296" s="9" t="s">
        <v>724</v>
      </c>
      <c r="F296" s="7" t="s">
        <v>725</v>
      </c>
      <c r="G296" s="7" t="s">
        <v>67</v>
      </c>
      <c r="H296" s="7" t="s">
        <v>67</v>
      </c>
      <c r="I296" s="10">
        <v>255625</v>
      </c>
      <c r="J296" s="10">
        <v>75000</v>
      </c>
      <c r="K296" s="10">
        <v>75000</v>
      </c>
      <c r="L296" s="10">
        <v>0</v>
      </c>
      <c r="M296" s="11">
        <f t="shared" si="4"/>
        <v>0</v>
      </c>
      <c r="N296" s="10">
        <v>550000</v>
      </c>
      <c r="O296" s="10">
        <v>279000</v>
      </c>
    </row>
    <row r="297" spans="1:15" ht="25.5" x14ac:dyDescent="0.25">
      <c r="A297" s="7" t="s">
        <v>376</v>
      </c>
      <c r="B297" s="7" t="s">
        <v>64</v>
      </c>
      <c r="C297" s="7" t="s">
        <v>8</v>
      </c>
      <c r="D297" s="8" t="s">
        <v>481</v>
      </c>
      <c r="E297" s="9" t="s">
        <v>1600</v>
      </c>
      <c r="F297" s="7" t="s">
        <v>1573</v>
      </c>
      <c r="G297" s="7" t="s">
        <v>67</v>
      </c>
      <c r="H297" s="7" t="s">
        <v>728</v>
      </c>
      <c r="I297" s="10">
        <v>0</v>
      </c>
      <c r="J297" s="10">
        <v>1176000</v>
      </c>
      <c r="K297" s="10">
        <v>1176000</v>
      </c>
      <c r="L297" s="10">
        <v>7857.58</v>
      </c>
      <c r="M297" s="11">
        <f t="shared" si="4"/>
        <v>6.6816156462585034E-3</v>
      </c>
      <c r="N297" s="10">
        <v>3485000</v>
      </c>
      <c r="O297" s="10">
        <v>0</v>
      </c>
    </row>
    <row r="298" spans="1:15" ht="25.5" x14ac:dyDescent="0.25">
      <c r="A298" s="7" t="s">
        <v>376</v>
      </c>
      <c r="B298" s="7" t="s">
        <v>64</v>
      </c>
      <c r="C298" s="7" t="s">
        <v>8</v>
      </c>
      <c r="D298" s="8" t="s">
        <v>380</v>
      </c>
      <c r="E298" s="9" t="s">
        <v>726</v>
      </c>
      <c r="F298" s="7" t="s">
        <v>727</v>
      </c>
      <c r="G298" s="7" t="s">
        <v>67</v>
      </c>
      <c r="H298" s="7" t="s">
        <v>728</v>
      </c>
      <c r="I298" s="10">
        <v>419225</v>
      </c>
      <c r="J298" s="10">
        <v>1909210</v>
      </c>
      <c r="K298" s="10">
        <v>1909210</v>
      </c>
      <c r="L298" s="10">
        <v>324854.79300000001</v>
      </c>
      <c r="M298" s="11">
        <f t="shared" si="4"/>
        <v>0.17015142022092908</v>
      </c>
      <c r="N298" s="10">
        <v>93000</v>
      </c>
      <c r="O298" s="10">
        <v>0</v>
      </c>
    </row>
    <row r="299" spans="1:15" ht="51" x14ac:dyDescent="0.25">
      <c r="A299" s="7" t="s">
        <v>376</v>
      </c>
      <c r="B299" s="7" t="s">
        <v>64</v>
      </c>
      <c r="C299" s="7" t="s">
        <v>8</v>
      </c>
      <c r="D299" s="8" t="s">
        <v>390</v>
      </c>
      <c r="E299" s="9" t="s">
        <v>729</v>
      </c>
      <c r="F299" s="7" t="s">
        <v>730</v>
      </c>
      <c r="G299" s="7" t="s">
        <v>316</v>
      </c>
      <c r="H299" s="7" t="s">
        <v>731</v>
      </c>
      <c r="I299" s="10">
        <v>2141812</v>
      </c>
      <c r="J299" s="10">
        <v>0</v>
      </c>
      <c r="K299" s="10">
        <v>0</v>
      </c>
      <c r="L299" s="10">
        <v>0</v>
      </c>
      <c r="M299" s="11" t="str">
        <f t="shared" si="4"/>
        <v>-</v>
      </c>
      <c r="N299" s="10">
        <v>0</v>
      </c>
      <c r="O299" s="10">
        <v>0</v>
      </c>
    </row>
    <row r="300" spans="1:15" ht="25.5" x14ac:dyDescent="0.25">
      <c r="A300" s="7" t="s">
        <v>376</v>
      </c>
      <c r="B300" s="7" t="s">
        <v>64</v>
      </c>
      <c r="C300" s="7" t="s">
        <v>8</v>
      </c>
      <c r="D300" s="8" t="s">
        <v>394</v>
      </c>
      <c r="E300" s="9" t="s">
        <v>732</v>
      </c>
      <c r="F300" s="7" t="s">
        <v>733</v>
      </c>
      <c r="G300" s="7" t="s">
        <v>67</v>
      </c>
      <c r="H300" s="7" t="s">
        <v>728</v>
      </c>
      <c r="I300" s="10">
        <v>51125</v>
      </c>
      <c r="J300" s="10">
        <v>0</v>
      </c>
      <c r="K300" s="10">
        <v>0</v>
      </c>
      <c r="L300" s="10">
        <v>0</v>
      </c>
      <c r="M300" s="11" t="str">
        <f t="shared" si="4"/>
        <v>-</v>
      </c>
      <c r="N300" s="10">
        <v>0</v>
      </c>
      <c r="O300" s="10">
        <v>0</v>
      </c>
    </row>
    <row r="301" spans="1:15" ht="51" x14ac:dyDescent="0.25">
      <c r="A301" s="7" t="s">
        <v>376</v>
      </c>
      <c r="B301" s="7" t="s">
        <v>64</v>
      </c>
      <c r="C301" s="7" t="s">
        <v>8</v>
      </c>
      <c r="D301" s="8" t="s">
        <v>390</v>
      </c>
      <c r="E301" s="9" t="s">
        <v>734</v>
      </c>
      <c r="F301" s="7" t="s">
        <v>735</v>
      </c>
      <c r="G301" s="7" t="s">
        <v>316</v>
      </c>
      <c r="H301" s="7" t="s">
        <v>736</v>
      </c>
      <c r="I301" s="10">
        <v>834880</v>
      </c>
      <c r="J301" s="10">
        <v>835000</v>
      </c>
      <c r="K301" s="10">
        <v>835000</v>
      </c>
      <c r="L301" s="10">
        <v>905.46299999999997</v>
      </c>
      <c r="M301" s="11">
        <f t="shared" si="4"/>
        <v>1.0843868263473054E-3</v>
      </c>
      <c r="N301" s="10">
        <v>0</v>
      </c>
      <c r="O301" s="10">
        <v>0</v>
      </c>
    </row>
    <row r="302" spans="1:15" ht="63.75" x14ac:dyDescent="0.25">
      <c r="A302" s="7" t="s">
        <v>376</v>
      </c>
      <c r="B302" s="7" t="s">
        <v>64</v>
      </c>
      <c r="C302" s="7" t="s">
        <v>8</v>
      </c>
      <c r="D302" s="8" t="s">
        <v>380</v>
      </c>
      <c r="E302" s="9" t="s">
        <v>737</v>
      </c>
      <c r="F302" s="7" t="s">
        <v>738</v>
      </c>
      <c r="G302" s="7" t="s">
        <v>316</v>
      </c>
      <c r="H302" s="7" t="s">
        <v>739</v>
      </c>
      <c r="I302" s="10">
        <v>153375</v>
      </c>
      <c r="J302" s="10">
        <v>0</v>
      </c>
      <c r="K302" s="10">
        <v>0</v>
      </c>
      <c r="L302" s="10">
        <v>0</v>
      </c>
      <c r="M302" s="11" t="str">
        <f t="shared" si="4"/>
        <v>-</v>
      </c>
      <c r="N302" s="10">
        <v>0</v>
      </c>
      <c r="O302" s="10">
        <v>0</v>
      </c>
    </row>
    <row r="303" spans="1:15" ht="25.5" x14ac:dyDescent="0.25">
      <c r="A303" s="7" t="s">
        <v>376</v>
      </c>
      <c r="B303" s="7" t="s">
        <v>64</v>
      </c>
      <c r="C303" s="7" t="s">
        <v>8</v>
      </c>
      <c r="D303" s="8" t="s">
        <v>380</v>
      </c>
      <c r="E303" s="9" t="s">
        <v>740</v>
      </c>
      <c r="F303" s="7" t="s">
        <v>741</v>
      </c>
      <c r="G303" s="7" t="s">
        <v>12</v>
      </c>
      <c r="H303" s="7" t="s">
        <v>13</v>
      </c>
      <c r="I303" s="10">
        <v>255625</v>
      </c>
      <c r="J303" s="10">
        <v>256000</v>
      </c>
      <c r="K303" s="10">
        <v>256000</v>
      </c>
      <c r="L303" s="10">
        <v>0</v>
      </c>
      <c r="M303" s="11">
        <f t="shared" si="4"/>
        <v>0</v>
      </c>
      <c r="N303" s="10">
        <v>147300</v>
      </c>
      <c r="O303" s="10">
        <v>0</v>
      </c>
    </row>
    <row r="304" spans="1:15" ht="25.5" x14ac:dyDescent="0.25">
      <c r="A304" s="7" t="s">
        <v>376</v>
      </c>
      <c r="B304" s="7" t="s">
        <v>64</v>
      </c>
      <c r="C304" s="7" t="s">
        <v>8</v>
      </c>
      <c r="D304" s="8" t="s">
        <v>19</v>
      </c>
      <c r="E304" s="9" t="s">
        <v>1496</v>
      </c>
      <c r="F304" s="7" t="s">
        <v>742</v>
      </c>
      <c r="G304" s="7" t="s">
        <v>12</v>
      </c>
      <c r="H304" s="7" t="s">
        <v>13</v>
      </c>
      <c r="I304" s="10">
        <v>11409725</v>
      </c>
      <c r="J304" s="10">
        <v>0</v>
      </c>
      <c r="K304" s="10">
        <v>0</v>
      </c>
      <c r="L304" s="10">
        <v>0</v>
      </c>
      <c r="M304" s="11" t="str">
        <f t="shared" si="4"/>
        <v>-</v>
      </c>
      <c r="N304" s="10">
        <v>0</v>
      </c>
      <c r="O304" s="10">
        <v>0</v>
      </c>
    </row>
    <row r="305" spans="1:15" ht="25.5" x14ac:dyDescent="0.25">
      <c r="A305" s="7" t="s">
        <v>376</v>
      </c>
      <c r="B305" s="7" t="s">
        <v>64</v>
      </c>
      <c r="C305" s="7" t="s">
        <v>8</v>
      </c>
      <c r="D305" s="8" t="s">
        <v>451</v>
      </c>
      <c r="E305" s="9" t="s">
        <v>743</v>
      </c>
      <c r="F305" s="7" t="s">
        <v>744</v>
      </c>
      <c r="G305" s="7" t="s">
        <v>12</v>
      </c>
      <c r="H305" s="7" t="s">
        <v>13</v>
      </c>
      <c r="I305" s="10">
        <v>153375</v>
      </c>
      <c r="J305" s="10">
        <v>0</v>
      </c>
      <c r="K305" s="10">
        <v>0</v>
      </c>
      <c r="L305" s="10">
        <v>0</v>
      </c>
      <c r="M305" s="11" t="str">
        <f t="shared" si="4"/>
        <v>-</v>
      </c>
      <c r="N305" s="10">
        <v>0</v>
      </c>
      <c r="O305" s="10">
        <v>0</v>
      </c>
    </row>
    <row r="306" spans="1:15" ht="25.5" x14ac:dyDescent="0.25">
      <c r="A306" s="7" t="s">
        <v>376</v>
      </c>
      <c r="B306" s="7" t="s">
        <v>64</v>
      </c>
      <c r="C306" s="7" t="s">
        <v>8</v>
      </c>
      <c r="D306" s="8" t="s">
        <v>390</v>
      </c>
      <c r="E306" s="9" t="s">
        <v>1263</v>
      </c>
      <c r="F306" s="7" t="s">
        <v>1264</v>
      </c>
      <c r="G306" s="7" t="s">
        <v>67</v>
      </c>
      <c r="H306" s="7" t="s">
        <v>13</v>
      </c>
      <c r="I306" s="10">
        <v>0</v>
      </c>
      <c r="J306" s="10">
        <v>732150</v>
      </c>
      <c r="K306" s="10">
        <v>732150</v>
      </c>
      <c r="L306" s="10">
        <v>100.812</v>
      </c>
      <c r="M306" s="11">
        <f t="shared" si="4"/>
        <v>1.3769309567711533E-4</v>
      </c>
      <c r="N306" s="10">
        <v>545000</v>
      </c>
      <c r="O306" s="10">
        <v>0</v>
      </c>
    </row>
    <row r="307" spans="1:15" ht="25.5" x14ac:dyDescent="0.25">
      <c r="A307" s="7" t="s">
        <v>376</v>
      </c>
      <c r="B307" s="7" t="s">
        <v>64</v>
      </c>
      <c r="C307" s="7" t="s">
        <v>8</v>
      </c>
      <c r="D307" s="8" t="s">
        <v>390</v>
      </c>
      <c r="E307" s="9" t="s">
        <v>745</v>
      </c>
      <c r="F307" s="7" t="s">
        <v>746</v>
      </c>
      <c r="G307" s="7" t="s">
        <v>12</v>
      </c>
      <c r="H307" s="7" t="s">
        <v>13</v>
      </c>
      <c r="I307" s="10">
        <v>0</v>
      </c>
      <c r="J307" s="10">
        <v>2954000</v>
      </c>
      <c r="K307" s="10">
        <v>2954000</v>
      </c>
      <c r="L307" s="10">
        <v>47466.093999999997</v>
      </c>
      <c r="M307" s="11">
        <f t="shared" si="4"/>
        <v>1.6068413676371022E-2</v>
      </c>
      <c r="N307" s="10">
        <v>962000</v>
      </c>
      <c r="O307" s="10">
        <v>0</v>
      </c>
    </row>
    <row r="308" spans="1:15" ht="25.5" x14ac:dyDescent="0.25">
      <c r="A308" s="7" t="s">
        <v>376</v>
      </c>
      <c r="B308" s="7" t="s">
        <v>64</v>
      </c>
      <c r="C308" s="7" t="s">
        <v>8</v>
      </c>
      <c r="D308" s="8" t="s">
        <v>390</v>
      </c>
      <c r="E308" s="9" t="s">
        <v>1497</v>
      </c>
      <c r="F308" s="7" t="s">
        <v>1498</v>
      </c>
      <c r="G308" s="7" t="s">
        <v>12</v>
      </c>
      <c r="H308" s="7" t="s">
        <v>13</v>
      </c>
      <c r="I308" s="10">
        <v>0</v>
      </c>
      <c r="J308" s="10">
        <v>3761000</v>
      </c>
      <c r="K308" s="10">
        <v>3761000</v>
      </c>
      <c r="L308" s="10">
        <v>715921.755</v>
      </c>
      <c r="M308" s="11">
        <f t="shared" si="4"/>
        <v>0.19035409598511036</v>
      </c>
      <c r="N308" s="10">
        <v>7600000</v>
      </c>
      <c r="O308" s="10">
        <v>0</v>
      </c>
    </row>
    <row r="309" spans="1:15" ht="25.5" x14ac:dyDescent="0.25">
      <c r="A309" s="7" t="s">
        <v>376</v>
      </c>
      <c r="B309" s="7" t="s">
        <v>64</v>
      </c>
      <c r="C309" s="7" t="s">
        <v>8</v>
      </c>
      <c r="D309" s="8" t="s">
        <v>390</v>
      </c>
      <c r="E309" s="9" t="s">
        <v>1499</v>
      </c>
      <c r="F309" s="7" t="s">
        <v>1500</v>
      </c>
      <c r="G309" s="7" t="s">
        <v>12</v>
      </c>
      <c r="H309" s="7" t="s">
        <v>13</v>
      </c>
      <c r="I309" s="10">
        <v>0</v>
      </c>
      <c r="J309" s="10">
        <v>3739000</v>
      </c>
      <c r="K309" s="10">
        <v>3739000</v>
      </c>
      <c r="L309" s="10">
        <v>1080868.6839999999</v>
      </c>
      <c r="M309" s="11">
        <f t="shared" si="4"/>
        <v>0.28907961594009091</v>
      </c>
      <c r="N309" s="10">
        <v>7387000</v>
      </c>
      <c r="O309" s="10">
        <v>0</v>
      </c>
    </row>
    <row r="310" spans="1:15" ht="25.5" x14ac:dyDescent="0.25">
      <c r="A310" s="7" t="s">
        <v>376</v>
      </c>
      <c r="B310" s="7" t="s">
        <v>72</v>
      </c>
      <c r="C310" s="7" t="s">
        <v>101</v>
      </c>
      <c r="D310" s="8" t="s">
        <v>708</v>
      </c>
      <c r="E310" s="9" t="s">
        <v>747</v>
      </c>
      <c r="F310" s="7" t="s">
        <v>748</v>
      </c>
      <c r="G310" s="7" t="s">
        <v>339</v>
      </c>
      <c r="H310" s="7" t="s">
        <v>749</v>
      </c>
      <c r="I310" s="10">
        <v>51125</v>
      </c>
      <c r="J310" s="10">
        <v>51625</v>
      </c>
      <c r="K310" s="10">
        <v>51625</v>
      </c>
      <c r="L310" s="10">
        <v>66.945999999999998</v>
      </c>
      <c r="M310" s="11">
        <f t="shared" si="4"/>
        <v>1.296774818401937E-3</v>
      </c>
      <c r="N310" s="10">
        <v>196000</v>
      </c>
      <c r="O310" s="10">
        <v>52000</v>
      </c>
    </row>
    <row r="311" spans="1:15" ht="25.5" x14ac:dyDescent="0.25">
      <c r="A311" s="7" t="s">
        <v>376</v>
      </c>
      <c r="B311" s="7" t="s">
        <v>72</v>
      </c>
      <c r="C311" s="7" t="s">
        <v>8</v>
      </c>
      <c r="D311" s="8" t="s">
        <v>481</v>
      </c>
      <c r="E311" s="9" t="s">
        <v>750</v>
      </c>
      <c r="F311" s="7" t="s">
        <v>751</v>
      </c>
      <c r="G311" s="7" t="s">
        <v>326</v>
      </c>
      <c r="H311" s="7" t="s">
        <v>336</v>
      </c>
      <c r="I311" s="10">
        <v>306750</v>
      </c>
      <c r="J311" s="10">
        <v>306750</v>
      </c>
      <c r="K311" s="10">
        <v>306750</v>
      </c>
      <c r="L311" s="10">
        <v>39518.084999999999</v>
      </c>
      <c r="M311" s="11">
        <f t="shared" si="4"/>
        <v>0.12882831295843519</v>
      </c>
      <c r="N311" s="10">
        <v>0</v>
      </c>
      <c r="O311" s="10">
        <v>0</v>
      </c>
    </row>
    <row r="312" spans="1:15" ht="25.5" x14ac:dyDescent="0.25">
      <c r="A312" s="7" t="s">
        <v>376</v>
      </c>
      <c r="B312" s="7" t="s">
        <v>72</v>
      </c>
      <c r="C312" s="7" t="s">
        <v>8</v>
      </c>
      <c r="D312" s="8" t="s">
        <v>19</v>
      </c>
      <c r="E312" s="9" t="s">
        <v>752</v>
      </c>
      <c r="F312" s="7" t="s">
        <v>753</v>
      </c>
      <c r="G312" s="7" t="s">
        <v>339</v>
      </c>
      <c r="H312" s="7" t="s">
        <v>754</v>
      </c>
      <c r="I312" s="10">
        <v>153375</v>
      </c>
      <c r="J312" s="10">
        <v>0</v>
      </c>
      <c r="K312" s="10">
        <v>0</v>
      </c>
      <c r="L312" s="10">
        <v>0</v>
      </c>
      <c r="M312" s="11" t="str">
        <f t="shared" si="4"/>
        <v>-</v>
      </c>
      <c r="N312" s="10">
        <v>0</v>
      </c>
      <c r="O312" s="10">
        <v>0</v>
      </c>
    </row>
    <row r="313" spans="1:15" ht="25.5" x14ac:dyDescent="0.25">
      <c r="A313" s="7" t="s">
        <v>376</v>
      </c>
      <c r="B313" s="7" t="s">
        <v>72</v>
      </c>
      <c r="C313" s="7" t="s">
        <v>8</v>
      </c>
      <c r="D313" s="8" t="s">
        <v>481</v>
      </c>
      <c r="E313" s="9" t="s">
        <v>755</v>
      </c>
      <c r="F313" s="7" t="s">
        <v>756</v>
      </c>
      <c r="G313" s="7" t="s">
        <v>326</v>
      </c>
      <c r="H313" s="7" t="s">
        <v>757</v>
      </c>
      <c r="I313" s="10">
        <v>10225</v>
      </c>
      <c r="J313" s="10">
        <v>0</v>
      </c>
      <c r="K313" s="10">
        <v>0</v>
      </c>
      <c r="L313" s="10">
        <v>0</v>
      </c>
      <c r="M313" s="11" t="str">
        <f t="shared" si="4"/>
        <v>-</v>
      </c>
      <c r="N313" s="10">
        <v>0</v>
      </c>
      <c r="O313" s="10">
        <v>0</v>
      </c>
    </row>
    <row r="314" spans="1:15" ht="25.5" x14ac:dyDescent="0.25">
      <c r="A314" s="7" t="s">
        <v>376</v>
      </c>
      <c r="B314" s="7" t="s">
        <v>72</v>
      </c>
      <c r="C314" s="7" t="s">
        <v>8</v>
      </c>
      <c r="D314" s="8" t="s">
        <v>481</v>
      </c>
      <c r="E314" s="9" t="s">
        <v>758</v>
      </c>
      <c r="F314" s="7" t="s">
        <v>759</v>
      </c>
      <c r="G314" s="7" t="s">
        <v>75</v>
      </c>
      <c r="H314" s="7" t="s">
        <v>760</v>
      </c>
      <c r="I314" s="10">
        <v>51125</v>
      </c>
      <c r="J314" s="10">
        <v>51635</v>
      </c>
      <c r="K314" s="10">
        <v>51635</v>
      </c>
      <c r="L314" s="10">
        <v>0</v>
      </c>
      <c r="M314" s="11">
        <f t="shared" si="4"/>
        <v>0</v>
      </c>
      <c r="N314" s="10">
        <v>508000</v>
      </c>
      <c r="O314" s="10">
        <v>280000</v>
      </c>
    </row>
    <row r="315" spans="1:15" ht="25.5" x14ac:dyDescent="0.25">
      <c r="A315" s="7" t="s">
        <v>376</v>
      </c>
      <c r="B315" s="7" t="s">
        <v>72</v>
      </c>
      <c r="C315" s="7" t="s">
        <v>8</v>
      </c>
      <c r="D315" s="8" t="s">
        <v>481</v>
      </c>
      <c r="E315" s="9" t="s">
        <v>761</v>
      </c>
      <c r="F315" s="7" t="s">
        <v>762</v>
      </c>
      <c r="G315" s="7" t="s">
        <v>75</v>
      </c>
      <c r="H315" s="7" t="s">
        <v>763</v>
      </c>
      <c r="I315" s="10">
        <v>61350</v>
      </c>
      <c r="J315" s="10">
        <v>0</v>
      </c>
      <c r="K315" s="10">
        <v>0</v>
      </c>
      <c r="L315" s="10">
        <v>0</v>
      </c>
      <c r="M315" s="11" t="str">
        <f t="shared" si="4"/>
        <v>-</v>
      </c>
      <c r="N315" s="10">
        <v>0</v>
      </c>
      <c r="O315" s="10">
        <v>0</v>
      </c>
    </row>
    <row r="316" spans="1:15" ht="25.5" x14ac:dyDescent="0.25">
      <c r="A316" s="7" t="s">
        <v>376</v>
      </c>
      <c r="B316" s="7" t="s">
        <v>72</v>
      </c>
      <c r="C316" s="7" t="s">
        <v>8</v>
      </c>
      <c r="D316" s="8" t="s">
        <v>380</v>
      </c>
      <c r="E316" s="9" t="s">
        <v>764</v>
      </c>
      <c r="F316" s="7" t="s">
        <v>765</v>
      </c>
      <c r="G316" s="7" t="s">
        <v>339</v>
      </c>
      <c r="H316" s="7" t="s">
        <v>766</v>
      </c>
      <c r="I316" s="10">
        <v>562375</v>
      </c>
      <c r="J316" s="10">
        <v>749390</v>
      </c>
      <c r="K316" s="10">
        <v>749390</v>
      </c>
      <c r="L316" s="10">
        <v>77829.365000000005</v>
      </c>
      <c r="M316" s="11">
        <f t="shared" si="4"/>
        <v>0.10385695699168658</v>
      </c>
      <c r="N316" s="10">
        <v>5808000</v>
      </c>
      <c r="O316" s="10">
        <v>5851000</v>
      </c>
    </row>
    <row r="317" spans="1:15" ht="25.5" x14ac:dyDescent="0.25">
      <c r="A317" s="7" t="s">
        <v>376</v>
      </c>
      <c r="B317" s="7" t="s">
        <v>72</v>
      </c>
      <c r="C317" s="7" t="s">
        <v>8</v>
      </c>
      <c r="D317" s="8" t="s">
        <v>481</v>
      </c>
      <c r="E317" s="9" t="s">
        <v>767</v>
      </c>
      <c r="F317" s="7" t="s">
        <v>768</v>
      </c>
      <c r="G317" s="7" t="s">
        <v>75</v>
      </c>
      <c r="H317" s="7" t="s">
        <v>769</v>
      </c>
      <c r="I317" s="10">
        <v>224950</v>
      </c>
      <c r="J317" s="10">
        <v>0</v>
      </c>
      <c r="K317" s="10">
        <v>0</v>
      </c>
      <c r="L317" s="10">
        <v>0</v>
      </c>
      <c r="M317" s="11" t="str">
        <f t="shared" si="4"/>
        <v>-</v>
      </c>
      <c r="N317" s="10">
        <v>0</v>
      </c>
      <c r="O317" s="10">
        <v>0</v>
      </c>
    </row>
    <row r="318" spans="1:15" ht="25.5" x14ac:dyDescent="0.25">
      <c r="A318" s="7" t="s">
        <v>376</v>
      </c>
      <c r="B318" s="7" t="s">
        <v>72</v>
      </c>
      <c r="C318" s="7" t="s">
        <v>8</v>
      </c>
      <c r="D318" s="8" t="s">
        <v>481</v>
      </c>
      <c r="E318" s="9" t="s">
        <v>770</v>
      </c>
      <c r="F318" s="7" t="s">
        <v>771</v>
      </c>
      <c r="G318" s="7" t="s">
        <v>326</v>
      </c>
      <c r="H318" s="7" t="s">
        <v>772</v>
      </c>
      <c r="I318" s="10">
        <v>153375</v>
      </c>
      <c r="J318" s="10">
        <v>153890</v>
      </c>
      <c r="K318" s="10">
        <v>153890</v>
      </c>
      <c r="L318" s="10">
        <v>0</v>
      </c>
      <c r="M318" s="11">
        <f t="shared" si="4"/>
        <v>0</v>
      </c>
      <c r="N318" s="10">
        <v>507000</v>
      </c>
      <c r="O318" s="10">
        <v>362000</v>
      </c>
    </row>
    <row r="319" spans="1:15" ht="53.25" customHeight="1" x14ac:dyDescent="0.25">
      <c r="A319" s="7" t="s">
        <v>376</v>
      </c>
      <c r="B319" s="7" t="s">
        <v>72</v>
      </c>
      <c r="C319" s="7" t="s">
        <v>8</v>
      </c>
      <c r="D319" s="8" t="s">
        <v>380</v>
      </c>
      <c r="E319" s="9" t="s">
        <v>773</v>
      </c>
      <c r="F319" s="7" t="s">
        <v>774</v>
      </c>
      <c r="G319" s="7" t="s">
        <v>339</v>
      </c>
      <c r="H319" s="7" t="s">
        <v>775</v>
      </c>
      <c r="I319" s="10">
        <v>102250</v>
      </c>
      <c r="J319" s="10">
        <v>0</v>
      </c>
      <c r="K319" s="10">
        <v>0</v>
      </c>
      <c r="L319" s="10">
        <v>0</v>
      </c>
      <c r="M319" s="11" t="str">
        <f t="shared" si="4"/>
        <v>-</v>
      </c>
      <c r="N319" s="10">
        <v>0</v>
      </c>
      <c r="O319" s="10">
        <v>0</v>
      </c>
    </row>
    <row r="320" spans="1:15" ht="76.5" x14ac:dyDescent="0.25">
      <c r="A320" s="7" t="s">
        <v>376</v>
      </c>
      <c r="B320" s="7" t="s">
        <v>72</v>
      </c>
      <c r="C320" s="7" t="s">
        <v>8</v>
      </c>
      <c r="D320" s="8" t="s">
        <v>390</v>
      </c>
      <c r="E320" s="9" t="s">
        <v>776</v>
      </c>
      <c r="F320" s="7" t="s">
        <v>777</v>
      </c>
      <c r="G320" s="7" t="s">
        <v>778</v>
      </c>
      <c r="H320" s="7" t="s">
        <v>779</v>
      </c>
      <c r="I320" s="10">
        <v>3700579</v>
      </c>
      <c r="J320" s="10">
        <v>0</v>
      </c>
      <c r="K320" s="10">
        <v>0</v>
      </c>
      <c r="L320" s="10">
        <v>0</v>
      </c>
      <c r="M320" s="11" t="str">
        <f t="shared" si="4"/>
        <v>-</v>
      </c>
      <c r="N320" s="10">
        <v>0</v>
      </c>
      <c r="O320" s="10">
        <v>0</v>
      </c>
    </row>
    <row r="321" spans="1:15" ht="25.5" x14ac:dyDescent="0.25">
      <c r="A321" s="7" t="s">
        <v>376</v>
      </c>
      <c r="B321" s="7" t="s">
        <v>72</v>
      </c>
      <c r="C321" s="7" t="s">
        <v>8</v>
      </c>
      <c r="D321" s="8" t="s">
        <v>481</v>
      </c>
      <c r="E321" s="9" t="s">
        <v>780</v>
      </c>
      <c r="F321" s="7" t="s">
        <v>781</v>
      </c>
      <c r="G321" s="7" t="s">
        <v>339</v>
      </c>
      <c r="H321" s="7" t="s">
        <v>782</v>
      </c>
      <c r="I321" s="10">
        <v>153375</v>
      </c>
      <c r="J321" s="10">
        <v>0</v>
      </c>
      <c r="K321" s="10">
        <v>0</v>
      </c>
      <c r="L321" s="10">
        <v>0</v>
      </c>
      <c r="M321" s="11" t="str">
        <f t="shared" si="4"/>
        <v>-</v>
      </c>
      <c r="N321" s="10">
        <v>0</v>
      </c>
      <c r="O321" s="10">
        <v>0</v>
      </c>
    </row>
    <row r="322" spans="1:15" ht="25.5" x14ac:dyDescent="0.25">
      <c r="A322" s="7" t="s">
        <v>376</v>
      </c>
      <c r="B322" s="7" t="s">
        <v>72</v>
      </c>
      <c r="C322" s="7" t="s">
        <v>8</v>
      </c>
      <c r="D322" s="8" t="s">
        <v>481</v>
      </c>
      <c r="E322" s="9" t="s">
        <v>783</v>
      </c>
      <c r="F322" s="7" t="s">
        <v>784</v>
      </c>
      <c r="G322" s="7" t="s">
        <v>75</v>
      </c>
      <c r="H322" s="7" t="s">
        <v>785</v>
      </c>
      <c r="I322" s="10">
        <v>102250</v>
      </c>
      <c r="J322" s="10">
        <v>10500</v>
      </c>
      <c r="K322" s="10">
        <v>10500</v>
      </c>
      <c r="L322" s="10">
        <v>0</v>
      </c>
      <c r="M322" s="11">
        <f t="shared" ref="M322:M385" si="5">IF(J322=0,"-",L322/J322)</f>
        <v>0</v>
      </c>
      <c r="N322" s="10">
        <v>250000</v>
      </c>
      <c r="O322" s="10">
        <v>290000</v>
      </c>
    </row>
    <row r="323" spans="1:15" ht="25.5" x14ac:dyDescent="0.25">
      <c r="A323" s="7" t="s">
        <v>376</v>
      </c>
      <c r="B323" s="7" t="s">
        <v>72</v>
      </c>
      <c r="C323" s="7" t="s">
        <v>8</v>
      </c>
      <c r="D323" s="8" t="s">
        <v>481</v>
      </c>
      <c r="E323" s="9" t="s">
        <v>786</v>
      </c>
      <c r="F323" s="7" t="s">
        <v>787</v>
      </c>
      <c r="G323" s="7" t="s">
        <v>339</v>
      </c>
      <c r="H323" s="7" t="s">
        <v>788</v>
      </c>
      <c r="I323" s="10">
        <v>10225</v>
      </c>
      <c r="J323" s="10">
        <v>0</v>
      </c>
      <c r="K323" s="10">
        <v>0</v>
      </c>
      <c r="L323" s="10">
        <v>0</v>
      </c>
      <c r="M323" s="11" t="str">
        <f t="shared" si="5"/>
        <v>-</v>
      </c>
      <c r="N323" s="10">
        <v>0</v>
      </c>
      <c r="O323" s="10">
        <v>0</v>
      </c>
    </row>
    <row r="324" spans="1:15" ht="63.75" x14ac:dyDescent="0.25">
      <c r="A324" s="7" t="s">
        <v>376</v>
      </c>
      <c r="B324" s="7" t="s">
        <v>72</v>
      </c>
      <c r="C324" s="7" t="s">
        <v>8</v>
      </c>
      <c r="D324" s="8" t="s">
        <v>390</v>
      </c>
      <c r="E324" s="9" t="s">
        <v>789</v>
      </c>
      <c r="F324" s="7" t="s">
        <v>790</v>
      </c>
      <c r="G324" s="7" t="s">
        <v>791</v>
      </c>
      <c r="H324" s="7" t="s">
        <v>792</v>
      </c>
      <c r="I324" s="10">
        <v>2511958</v>
      </c>
      <c r="J324" s="10">
        <v>2513000</v>
      </c>
      <c r="K324" s="10">
        <v>2513000</v>
      </c>
      <c r="L324" s="10">
        <v>868877.96699999995</v>
      </c>
      <c r="M324" s="11">
        <f t="shared" si="5"/>
        <v>0.34575326979705528</v>
      </c>
      <c r="N324" s="10">
        <v>0</v>
      </c>
      <c r="O324" s="10">
        <v>0</v>
      </c>
    </row>
    <row r="325" spans="1:15" ht="38.25" x14ac:dyDescent="0.25">
      <c r="A325" s="7" t="s">
        <v>376</v>
      </c>
      <c r="B325" s="7" t="s">
        <v>72</v>
      </c>
      <c r="C325" s="7" t="s">
        <v>8</v>
      </c>
      <c r="D325" s="8" t="s">
        <v>380</v>
      </c>
      <c r="E325" s="9" t="s">
        <v>793</v>
      </c>
      <c r="F325" s="7" t="s">
        <v>794</v>
      </c>
      <c r="G325" s="7" t="s">
        <v>795</v>
      </c>
      <c r="H325" s="7" t="s">
        <v>796</v>
      </c>
      <c r="I325" s="10">
        <v>51125</v>
      </c>
      <c r="J325" s="10">
        <v>51640</v>
      </c>
      <c r="K325" s="10">
        <v>51640</v>
      </c>
      <c r="L325" s="10">
        <v>66.945999999999998</v>
      </c>
      <c r="M325" s="11">
        <f t="shared" si="5"/>
        <v>1.2963981409759876E-3</v>
      </c>
      <c r="N325" s="10">
        <v>349000</v>
      </c>
      <c r="O325" s="10">
        <v>316000</v>
      </c>
    </row>
    <row r="326" spans="1:15" ht="25.5" x14ac:dyDescent="0.25">
      <c r="A326" s="7" t="s">
        <v>376</v>
      </c>
      <c r="B326" s="7" t="s">
        <v>72</v>
      </c>
      <c r="C326" s="7" t="s">
        <v>8</v>
      </c>
      <c r="D326" s="8" t="s">
        <v>492</v>
      </c>
      <c r="E326" s="9" t="s">
        <v>1265</v>
      </c>
      <c r="F326" s="7" t="s">
        <v>1266</v>
      </c>
      <c r="G326" s="7" t="s">
        <v>75</v>
      </c>
      <c r="H326" s="7" t="s">
        <v>1267</v>
      </c>
      <c r="I326" s="10">
        <v>0</v>
      </c>
      <c r="J326" s="10">
        <v>247000</v>
      </c>
      <c r="K326" s="10">
        <v>247000</v>
      </c>
      <c r="L326" s="10">
        <v>0</v>
      </c>
      <c r="M326" s="11">
        <f t="shared" si="5"/>
        <v>0</v>
      </c>
      <c r="N326" s="10">
        <v>0</v>
      </c>
      <c r="O326" s="10">
        <v>0</v>
      </c>
    </row>
    <row r="327" spans="1:15" ht="25.5" x14ac:dyDescent="0.25">
      <c r="A327" s="7" t="s">
        <v>376</v>
      </c>
      <c r="B327" s="7" t="s">
        <v>72</v>
      </c>
      <c r="C327" s="7" t="s">
        <v>8</v>
      </c>
      <c r="D327" s="8" t="s">
        <v>1700</v>
      </c>
      <c r="E327" s="9" t="s">
        <v>797</v>
      </c>
      <c r="F327" s="7" t="s">
        <v>798</v>
      </c>
      <c r="G327" s="7" t="s">
        <v>799</v>
      </c>
      <c r="H327" s="7" t="s">
        <v>800</v>
      </c>
      <c r="I327" s="10">
        <v>127813</v>
      </c>
      <c r="J327" s="10">
        <v>0</v>
      </c>
      <c r="K327" s="10">
        <v>0</v>
      </c>
      <c r="L327" s="10">
        <v>0</v>
      </c>
      <c r="M327" s="11" t="str">
        <f t="shared" si="5"/>
        <v>-</v>
      </c>
      <c r="N327" s="10">
        <v>0</v>
      </c>
      <c r="O327" s="10">
        <v>0</v>
      </c>
    </row>
    <row r="328" spans="1:15" ht="25.5" x14ac:dyDescent="0.25">
      <c r="A328" s="7" t="s">
        <v>376</v>
      </c>
      <c r="B328" s="7" t="s">
        <v>72</v>
      </c>
      <c r="C328" s="7" t="s">
        <v>8</v>
      </c>
      <c r="D328" s="8" t="s">
        <v>19</v>
      </c>
      <c r="E328" s="9" t="s">
        <v>801</v>
      </c>
      <c r="F328" s="7" t="s">
        <v>802</v>
      </c>
      <c r="G328" s="7" t="s">
        <v>12</v>
      </c>
      <c r="H328" s="7" t="s">
        <v>13</v>
      </c>
      <c r="I328" s="10">
        <v>16700354</v>
      </c>
      <c r="J328" s="10">
        <v>0</v>
      </c>
      <c r="K328" s="10">
        <v>0</v>
      </c>
      <c r="L328" s="10">
        <v>0</v>
      </c>
      <c r="M328" s="11" t="str">
        <f t="shared" si="5"/>
        <v>-</v>
      </c>
      <c r="N328" s="10">
        <v>0</v>
      </c>
      <c r="O328" s="10">
        <v>0</v>
      </c>
    </row>
    <row r="329" spans="1:15" ht="25.5" x14ac:dyDescent="0.25">
      <c r="A329" s="7" t="s">
        <v>376</v>
      </c>
      <c r="B329" s="7" t="s">
        <v>72</v>
      </c>
      <c r="C329" s="7" t="s">
        <v>8</v>
      </c>
      <c r="D329" s="8" t="s">
        <v>390</v>
      </c>
      <c r="E329" s="9" t="s">
        <v>803</v>
      </c>
      <c r="F329" s="7" t="s">
        <v>804</v>
      </c>
      <c r="G329" s="7" t="s">
        <v>799</v>
      </c>
      <c r="H329" s="7" t="s">
        <v>800</v>
      </c>
      <c r="I329" s="10">
        <v>0</v>
      </c>
      <c r="J329" s="10">
        <v>11663000</v>
      </c>
      <c r="K329" s="10">
        <v>11663000</v>
      </c>
      <c r="L329" s="10">
        <v>1877871.9280000001</v>
      </c>
      <c r="M329" s="11">
        <f t="shared" si="5"/>
        <v>0.16101105444568292</v>
      </c>
      <c r="N329" s="10">
        <v>15520000</v>
      </c>
      <c r="O329" s="10">
        <v>0</v>
      </c>
    </row>
    <row r="330" spans="1:15" ht="63.75" x14ac:dyDescent="0.25">
      <c r="A330" s="7" t="s">
        <v>376</v>
      </c>
      <c r="B330" s="7" t="s">
        <v>72</v>
      </c>
      <c r="C330" s="7" t="s">
        <v>8</v>
      </c>
      <c r="D330" s="8" t="s">
        <v>390</v>
      </c>
      <c r="E330" s="9" t="s">
        <v>805</v>
      </c>
      <c r="F330" s="7" t="s">
        <v>806</v>
      </c>
      <c r="G330" s="7" t="s">
        <v>807</v>
      </c>
      <c r="H330" s="7" t="s">
        <v>808</v>
      </c>
      <c r="I330" s="10">
        <v>0</v>
      </c>
      <c r="J330" s="10">
        <v>18134000</v>
      </c>
      <c r="K330" s="10">
        <v>18134000</v>
      </c>
      <c r="L330" s="10">
        <v>6722660.9570000004</v>
      </c>
      <c r="M330" s="11">
        <f t="shared" si="5"/>
        <v>0.37072134978493437</v>
      </c>
      <c r="N330" s="10">
        <v>6176000</v>
      </c>
      <c r="O330" s="10">
        <v>0</v>
      </c>
    </row>
    <row r="331" spans="1:15" ht="25.5" x14ac:dyDescent="0.25">
      <c r="A331" s="7" t="s">
        <v>376</v>
      </c>
      <c r="B331" s="7" t="s">
        <v>72</v>
      </c>
      <c r="C331" s="7" t="s">
        <v>8</v>
      </c>
      <c r="D331" s="8" t="s">
        <v>390</v>
      </c>
      <c r="E331" s="9" t="s">
        <v>809</v>
      </c>
      <c r="F331" s="7" t="s">
        <v>810</v>
      </c>
      <c r="G331" s="7" t="s">
        <v>339</v>
      </c>
      <c r="H331" s="7" t="s">
        <v>811</v>
      </c>
      <c r="I331" s="10">
        <v>0</v>
      </c>
      <c r="J331" s="10">
        <v>4124000</v>
      </c>
      <c r="K331" s="10">
        <v>4124000</v>
      </c>
      <c r="L331" s="10">
        <v>1062529.787</v>
      </c>
      <c r="M331" s="11">
        <f t="shared" si="5"/>
        <v>0.25764543816682833</v>
      </c>
      <c r="N331" s="10">
        <v>1880000</v>
      </c>
      <c r="O331" s="10">
        <v>1180000</v>
      </c>
    </row>
    <row r="332" spans="1:15" ht="25.5" x14ac:dyDescent="0.25">
      <c r="A332" s="7" t="s">
        <v>376</v>
      </c>
      <c r="B332" s="7" t="s">
        <v>72</v>
      </c>
      <c r="C332" s="7" t="s">
        <v>8</v>
      </c>
      <c r="D332" s="8" t="s">
        <v>390</v>
      </c>
      <c r="E332" s="9" t="s">
        <v>1501</v>
      </c>
      <c r="F332" s="7" t="s">
        <v>1502</v>
      </c>
      <c r="G332" s="7" t="s">
        <v>12</v>
      </c>
      <c r="H332" s="7" t="s">
        <v>13</v>
      </c>
      <c r="I332" s="10">
        <v>0</v>
      </c>
      <c r="J332" s="10">
        <v>12075020</v>
      </c>
      <c r="K332" s="10">
        <v>12075020</v>
      </c>
      <c r="L332" s="10">
        <v>2554210.3650000002</v>
      </c>
      <c r="M332" s="11">
        <f t="shared" si="5"/>
        <v>0.21152845833795722</v>
      </c>
      <c r="N332" s="10">
        <v>15499000</v>
      </c>
      <c r="O332" s="10">
        <v>0</v>
      </c>
    </row>
    <row r="333" spans="1:15" ht="25.5" x14ac:dyDescent="0.25">
      <c r="A333" s="7" t="s">
        <v>376</v>
      </c>
      <c r="B333" s="7" t="s">
        <v>72</v>
      </c>
      <c r="C333" s="7" t="s">
        <v>8</v>
      </c>
      <c r="D333" s="8" t="s">
        <v>492</v>
      </c>
      <c r="E333" s="9" t="s">
        <v>1556</v>
      </c>
      <c r="F333" s="7" t="s">
        <v>1557</v>
      </c>
      <c r="G333" s="7" t="s">
        <v>12</v>
      </c>
      <c r="H333" s="7" t="s">
        <v>13</v>
      </c>
      <c r="I333" s="10">
        <v>0</v>
      </c>
      <c r="J333" s="10">
        <v>2201500</v>
      </c>
      <c r="K333" s="10">
        <v>2201500</v>
      </c>
      <c r="L333" s="10">
        <v>0</v>
      </c>
      <c r="M333" s="11">
        <f t="shared" si="5"/>
        <v>0</v>
      </c>
      <c r="N333" s="10">
        <v>400000</v>
      </c>
      <c r="O333" s="10">
        <v>0</v>
      </c>
    </row>
    <row r="334" spans="1:15" ht="25.5" x14ac:dyDescent="0.25">
      <c r="A334" s="7" t="s">
        <v>376</v>
      </c>
      <c r="B334" s="7" t="s">
        <v>79</v>
      </c>
      <c r="C334" s="7" t="s">
        <v>8</v>
      </c>
      <c r="D334" s="8" t="s">
        <v>481</v>
      </c>
      <c r="E334" s="9" t="s">
        <v>812</v>
      </c>
      <c r="F334" s="7" t="s">
        <v>813</v>
      </c>
      <c r="G334" s="7" t="s">
        <v>354</v>
      </c>
      <c r="H334" s="7" t="s">
        <v>354</v>
      </c>
      <c r="I334" s="10">
        <v>204500</v>
      </c>
      <c r="J334" s="10">
        <v>2064500</v>
      </c>
      <c r="K334" s="10">
        <v>2064500</v>
      </c>
      <c r="L334" s="10">
        <v>0</v>
      </c>
      <c r="M334" s="11">
        <f t="shared" si="5"/>
        <v>0</v>
      </c>
      <c r="N334" s="10">
        <v>0</v>
      </c>
      <c r="O334" s="10">
        <v>0</v>
      </c>
    </row>
    <row r="335" spans="1:15" ht="25.5" x14ac:dyDescent="0.25">
      <c r="A335" s="7" t="s">
        <v>376</v>
      </c>
      <c r="B335" s="7" t="s">
        <v>79</v>
      </c>
      <c r="C335" s="7" t="s">
        <v>8</v>
      </c>
      <c r="D335" s="8" t="s">
        <v>481</v>
      </c>
      <c r="E335" s="9" t="s">
        <v>1558</v>
      </c>
      <c r="F335" s="7" t="s">
        <v>1559</v>
      </c>
      <c r="G335" s="7" t="s">
        <v>816</v>
      </c>
      <c r="H335" s="7" t="s">
        <v>817</v>
      </c>
      <c r="I335" s="10">
        <v>0</v>
      </c>
      <c r="J335" s="10">
        <v>510</v>
      </c>
      <c r="K335" s="10">
        <v>510</v>
      </c>
      <c r="L335" s="10">
        <v>66.945999999999998</v>
      </c>
      <c r="M335" s="11">
        <f t="shared" si="5"/>
        <v>0.13126666666666667</v>
      </c>
      <c r="N335" s="10">
        <v>363000</v>
      </c>
      <c r="O335" s="10">
        <v>199365</v>
      </c>
    </row>
    <row r="336" spans="1:15" ht="25.5" x14ac:dyDescent="0.25">
      <c r="A336" s="7" t="s">
        <v>376</v>
      </c>
      <c r="B336" s="7" t="s">
        <v>79</v>
      </c>
      <c r="C336" s="7" t="s">
        <v>8</v>
      </c>
      <c r="D336" s="8" t="s">
        <v>19</v>
      </c>
      <c r="E336" s="9" t="s">
        <v>814</v>
      </c>
      <c r="F336" s="7" t="s">
        <v>815</v>
      </c>
      <c r="G336" s="7" t="s">
        <v>816</v>
      </c>
      <c r="H336" s="7" t="s">
        <v>817</v>
      </c>
      <c r="I336" s="10">
        <v>153375</v>
      </c>
      <c r="J336" s="10">
        <v>0</v>
      </c>
      <c r="K336" s="10">
        <v>0</v>
      </c>
      <c r="L336" s="10">
        <v>0</v>
      </c>
      <c r="M336" s="11" t="str">
        <f t="shared" si="5"/>
        <v>-</v>
      </c>
      <c r="N336" s="10">
        <v>0</v>
      </c>
      <c r="O336" s="10">
        <v>0</v>
      </c>
    </row>
    <row r="337" spans="1:15" ht="51" x14ac:dyDescent="0.25">
      <c r="A337" s="7" t="s">
        <v>376</v>
      </c>
      <c r="B337" s="7" t="s">
        <v>79</v>
      </c>
      <c r="C337" s="7" t="s">
        <v>8</v>
      </c>
      <c r="D337" s="8" t="s">
        <v>390</v>
      </c>
      <c r="E337" s="9" t="s">
        <v>818</v>
      </c>
      <c r="F337" s="7" t="s">
        <v>819</v>
      </c>
      <c r="G337" s="7" t="s">
        <v>820</v>
      </c>
      <c r="H337" s="7" t="s">
        <v>821</v>
      </c>
      <c r="I337" s="10">
        <v>1084418</v>
      </c>
      <c r="J337" s="10">
        <v>0</v>
      </c>
      <c r="K337" s="10">
        <v>0</v>
      </c>
      <c r="L337" s="10">
        <v>0</v>
      </c>
      <c r="M337" s="11" t="str">
        <f t="shared" si="5"/>
        <v>-</v>
      </c>
      <c r="N337" s="10">
        <v>0</v>
      </c>
      <c r="O337" s="10">
        <v>0</v>
      </c>
    </row>
    <row r="338" spans="1:15" ht="38.25" x14ac:dyDescent="0.25">
      <c r="A338" s="7" t="s">
        <v>376</v>
      </c>
      <c r="B338" s="7" t="s">
        <v>79</v>
      </c>
      <c r="C338" s="7" t="s">
        <v>8</v>
      </c>
      <c r="D338" s="8" t="s">
        <v>390</v>
      </c>
      <c r="E338" s="9" t="s">
        <v>822</v>
      </c>
      <c r="F338" s="7" t="s">
        <v>823</v>
      </c>
      <c r="G338" s="7" t="s">
        <v>348</v>
      </c>
      <c r="H338" s="7" t="s">
        <v>824</v>
      </c>
      <c r="I338" s="10">
        <v>803523</v>
      </c>
      <c r="J338" s="10">
        <v>804000</v>
      </c>
      <c r="K338" s="10">
        <v>804000</v>
      </c>
      <c r="L338" s="10">
        <v>1197.203</v>
      </c>
      <c r="M338" s="11">
        <f t="shared" si="5"/>
        <v>1.4890584577114427E-3</v>
      </c>
      <c r="N338" s="10">
        <v>0</v>
      </c>
      <c r="O338" s="10">
        <v>0</v>
      </c>
    </row>
    <row r="339" spans="1:15" ht="25.5" x14ac:dyDescent="0.25">
      <c r="A339" s="7" t="s">
        <v>376</v>
      </c>
      <c r="B339" s="7" t="s">
        <v>79</v>
      </c>
      <c r="C339" s="7" t="s">
        <v>8</v>
      </c>
      <c r="D339" s="8" t="s">
        <v>19</v>
      </c>
      <c r="E339" s="9" t="s">
        <v>1503</v>
      </c>
      <c r="F339" s="7" t="s">
        <v>825</v>
      </c>
      <c r="G339" s="7" t="s">
        <v>12</v>
      </c>
      <c r="H339" s="7" t="s">
        <v>13</v>
      </c>
      <c r="I339" s="10">
        <v>4200000</v>
      </c>
      <c r="J339" s="10">
        <v>0</v>
      </c>
      <c r="K339" s="10">
        <v>0</v>
      </c>
      <c r="L339" s="10">
        <v>0</v>
      </c>
      <c r="M339" s="11" t="str">
        <f t="shared" si="5"/>
        <v>-</v>
      </c>
      <c r="N339" s="10">
        <v>0</v>
      </c>
      <c r="O339" s="10">
        <v>0</v>
      </c>
    </row>
    <row r="340" spans="1:15" ht="38.25" x14ac:dyDescent="0.25">
      <c r="A340" s="7" t="s">
        <v>376</v>
      </c>
      <c r="B340" s="7" t="s">
        <v>79</v>
      </c>
      <c r="C340" s="7" t="s">
        <v>8</v>
      </c>
      <c r="D340" s="8" t="s">
        <v>390</v>
      </c>
      <c r="E340" s="9" t="s">
        <v>826</v>
      </c>
      <c r="F340" s="7" t="s">
        <v>827</v>
      </c>
      <c r="G340" s="7" t="s">
        <v>828</v>
      </c>
      <c r="H340" s="7" t="s">
        <v>13</v>
      </c>
      <c r="I340" s="10">
        <v>0</v>
      </c>
      <c r="J340" s="10">
        <v>6600000</v>
      </c>
      <c r="K340" s="10">
        <v>6600000</v>
      </c>
      <c r="L340" s="10">
        <v>1706589.1779999998</v>
      </c>
      <c r="M340" s="11">
        <f t="shared" si="5"/>
        <v>0.25857411787878787</v>
      </c>
      <c r="N340" s="10">
        <v>5500000</v>
      </c>
      <c r="O340" s="10">
        <v>0</v>
      </c>
    </row>
    <row r="341" spans="1:15" ht="25.5" x14ac:dyDescent="0.25">
      <c r="A341" s="7" t="s">
        <v>376</v>
      </c>
      <c r="B341" s="7" t="s">
        <v>88</v>
      </c>
      <c r="C341" s="7" t="s">
        <v>8</v>
      </c>
      <c r="D341" s="8" t="s">
        <v>481</v>
      </c>
      <c r="E341" s="9" t="s">
        <v>829</v>
      </c>
      <c r="F341" s="7" t="s">
        <v>830</v>
      </c>
      <c r="G341" s="7" t="s">
        <v>831</v>
      </c>
      <c r="H341" s="7" t="s">
        <v>832</v>
      </c>
      <c r="I341" s="10">
        <v>1104300</v>
      </c>
      <c r="J341" s="10">
        <v>0</v>
      </c>
      <c r="K341" s="10">
        <v>0</v>
      </c>
      <c r="L341" s="10">
        <v>0</v>
      </c>
      <c r="M341" s="11" t="str">
        <f t="shared" si="5"/>
        <v>-</v>
      </c>
      <c r="N341" s="10">
        <v>0</v>
      </c>
      <c r="O341" s="10">
        <v>0</v>
      </c>
    </row>
    <row r="342" spans="1:15" ht="25.5" x14ac:dyDescent="0.25">
      <c r="A342" s="7" t="s">
        <v>376</v>
      </c>
      <c r="B342" s="7" t="s">
        <v>88</v>
      </c>
      <c r="C342" s="7" t="s">
        <v>8</v>
      </c>
      <c r="D342" s="8" t="s">
        <v>387</v>
      </c>
      <c r="E342" s="9" t="s">
        <v>1601</v>
      </c>
      <c r="F342" s="7" t="s">
        <v>1574</v>
      </c>
      <c r="G342" s="7" t="s">
        <v>97</v>
      </c>
      <c r="H342" s="7" t="s">
        <v>98</v>
      </c>
      <c r="I342" s="10">
        <v>0</v>
      </c>
      <c r="J342" s="10">
        <v>895000</v>
      </c>
      <c r="K342" s="10">
        <v>895000</v>
      </c>
      <c r="L342" s="10">
        <v>2644.52</v>
      </c>
      <c r="M342" s="11">
        <f t="shared" si="5"/>
        <v>2.9547709497206704E-3</v>
      </c>
      <c r="N342" s="10">
        <v>2440000</v>
      </c>
      <c r="O342" s="10">
        <v>0</v>
      </c>
    </row>
    <row r="343" spans="1:15" ht="25.5" x14ac:dyDescent="0.25">
      <c r="A343" s="7" t="s">
        <v>376</v>
      </c>
      <c r="B343" s="7" t="s">
        <v>88</v>
      </c>
      <c r="C343" s="7" t="s">
        <v>8</v>
      </c>
      <c r="D343" s="8" t="s">
        <v>481</v>
      </c>
      <c r="E343" s="9" t="s">
        <v>833</v>
      </c>
      <c r="F343" s="7" t="s">
        <v>1504</v>
      </c>
      <c r="G343" s="7" t="s">
        <v>834</v>
      </c>
      <c r="H343" s="7" t="s">
        <v>835</v>
      </c>
      <c r="I343" s="10">
        <v>51125</v>
      </c>
      <c r="J343" s="10">
        <v>602130</v>
      </c>
      <c r="K343" s="10">
        <v>602130</v>
      </c>
      <c r="L343" s="10">
        <v>236858.14300000001</v>
      </c>
      <c r="M343" s="11">
        <f t="shared" si="5"/>
        <v>0.39336711839635963</v>
      </c>
      <c r="N343" s="10">
        <v>5573000</v>
      </c>
      <c r="O343" s="10">
        <v>7464000</v>
      </c>
    </row>
    <row r="344" spans="1:15" ht="25.5" x14ac:dyDescent="0.25">
      <c r="A344" s="7" t="s">
        <v>376</v>
      </c>
      <c r="B344" s="7" t="s">
        <v>88</v>
      </c>
      <c r="C344" s="7" t="s">
        <v>8</v>
      </c>
      <c r="D344" s="8" t="s">
        <v>380</v>
      </c>
      <c r="E344" s="9" t="s">
        <v>836</v>
      </c>
      <c r="F344" s="7" t="s">
        <v>837</v>
      </c>
      <c r="G344" s="7" t="s">
        <v>838</v>
      </c>
      <c r="H344" s="7" t="s">
        <v>839</v>
      </c>
      <c r="I344" s="10">
        <v>593050</v>
      </c>
      <c r="J344" s="10">
        <v>604060</v>
      </c>
      <c r="K344" s="10">
        <v>604060</v>
      </c>
      <c r="L344" s="10">
        <v>0</v>
      </c>
      <c r="M344" s="11">
        <f t="shared" si="5"/>
        <v>0</v>
      </c>
      <c r="N344" s="10">
        <v>1980000</v>
      </c>
      <c r="O344" s="10">
        <v>1200000</v>
      </c>
    </row>
    <row r="345" spans="1:15" ht="25.5" x14ac:dyDescent="0.25">
      <c r="A345" s="7" t="s">
        <v>376</v>
      </c>
      <c r="B345" s="7" t="s">
        <v>88</v>
      </c>
      <c r="C345" s="7" t="s">
        <v>8</v>
      </c>
      <c r="D345" s="8" t="s">
        <v>380</v>
      </c>
      <c r="E345" s="9" t="s">
        <v>840</v>
      </c>
      <c r="F345" s="7" t="s">
        <v>841</v>
      </c>
      <c r="G345" s="7" t="s">
        <v>834</v>
      </c>
      <c r="H345" s="7" t="s">
        <v>842</v>
      </c>
      <c r="I345" s="10">
        <v>5296550</v>
      </c>
      <c r="J345" s="10">
        <v>5539550</v>
      </c>
      <c r="K345" s="10">
        <v>5539550</v>
      </c>
      <c r="L345" s="10">
        <v>192067.65900000001</v>
      </c>
      <c r="M345" s="11">
        <f t="shared" si="5"/>
        <v>3.4672068850357882E-2</v>
      </c>
      <c r="N345" s="10">
        <v>9131000</v>
      </c>
      <c r="O345" s="10">
        <v>9121000</v>
      </c>
    </row>
    <row r="346" spans="1:15" ht="51" x14ac:dyDescent="0.25">
      <c r="A346" s="7" t="s">
        <v>376</v>
      </c>
      <c r="B346" s="7" t="s">
        <v>88</v>
      </c>
      <c r="C346" s="7" t="s">
        <v>8</v>
      </c>
      <c r="D346" s="8" t="s">
        <v>390</v>
      </c>
      <c r="E346" s="9" t="s">
        <v>843</v>
      </c>
      <c r="F346" s="7" t="s">
        <v>844</v>
      </c>
      <c r="G346" s="7" t="s">
        <v>93</v>
      </c>
      <c r="H346" s="7" t="s">
        <v>845</v>
      </c>
      <c r="I346" s="10">
        <v>1016643</v>
      </c>
      <c r="J346" s="10">
        <v>0</v>
      </c>
      <c r="K346" s="10">
        <v>0</v>
      </c>
      <c r="L346" s="10">
        <v>0</v>
      </c>
      <c r="M346" s="11" t="str">
        <f t="shared" si="5"/>
        <v>-</v>
      </c>
      <c r="N346" s="10">
        <v>0</v>
      </c>
      <c r="O346" s="10">
        <v>0</v>
      </c>
    </row>
    <row r="347" spans="1:15" ht="25.5" x14ac:dyDescent="0.25">
      <c r="A347" s="7" t="s">
        <v>376</v>
      </c>
      <c r="B347" s="7" t="s">
        <v>88</v>
      </c>
      <c r="C347" s="7" t="s">
        <v>8</v>
      </c>
      <c r="D347" s="8" t="s">
        <v>390</v>
      </c>
      <c r="E347" s="9" t="s">
        <v>846</v>
      </c>
      <c r="F347" s="7" t="s">
        <v>847</v>
      </c>
      <c r="G347" s="7" t="s">
        <v>848</v>
      </c>
      <c r="H347" s="7" t="s">
        <v>849</v>
      </c>
      <c r="I347" s="10">
        <v>744729</v>
      </c>
      <c r="J347" s="10">
        <v>745000</v>
      </c>
      <c r="K347" s="10">
        <v>745000</v>
      </c>
      <c r="L347" s="10">
        <v>1252.4670000000001</v>
      </c>
      <c r="M347" s="11">
        <f t="shared" si="5"/>
        <v>1.6811637583892618E-3</v>
      </c>
      <c r="N347" s="10">
        <v>0</v>
      </c>
      <c r="O347" s="10">
        <v>0</v>
      </c>
    </row>
    <row r="348" spans="1:15" ht="25.5" x14ac:dyDescent="0.25">
      <c r="A348" s="7" t="s">
        <v>376</v>
      </c>
      <c r="B348" s="7" t="s">
        <v>88</v>
      </c>
      <c r="C348" s="7" t="s">
        <v>8</v>
      </c>
      <c r="D348" s="8" t="s">
        <v>481</v>
      </c>
      <c r="E348" s="9" t="s">
        <v>850</v>
      </c>
      <c r="F348" s="7" t="s">
        <v>851</v>
      </c>
      <c r="G348" s="7" t="s">
        <v>838</v>
      </c>
      <c r="H348" s="7" t="s">
        <v>852</v>
      </c>
      <c r="I348" s="10">
        <v>1124750</v>
      </c>
      <c r="J348" s="10">
        <v>1302760</v>
      </c>
      <c r="K348" s="10">
        <v>1302760</v>
      </c>
      <c r="L348" s="10">
        <v>0</v>
      </c>
      <c r="M348" s="11">
        <f t="shared" si="5"/>
        <v>0</v>
      </c>
      <c r="N348" s="10">
        <v>8313000</v>
      </c>
      <c r="O348" s="10">
        <v>6370000</v>
      </c>
    </row>
    <row r="349" spans="1:15" ht="25.5" x14ac:dyDescent="0.25">
      <c r="A349" s="7" t="s">
        <v>376</v>
      </c>
      <c r="B349" s="7" t="s">
        <v>88</v>
      </c>
      <c r="C349" s="7" t="s">
        <v>8</v>
      </c>
      <c r="D349" s="8" t="s">
        <v>19</v>
      </c>
      <c r="E349" s="9" t="s">
        <v>1505</v>
      </c>
      <c r="F349" s="7" t="s">
        <v>853</v>
      </c>
      <c r="G349" s="7" t="s">
        <v>12</v>
      </c>
      <c r="H349" s="7" t="s">
        <v>13</v>
      </c>
      <c r="I349" s="10">
        <v>2340000</v>
      </c>
      <c r="J349" s="10">
        <v>0</v>
      </c>
      <c r="K349" s="10">
        <v>0</v>
      </c>
      <c r="L349" s="10">
        <v>0</v>
      </c>
      <c r="M349" s="11" t="str">
        <f t="shared" si="5"/>
        <v>-</v>
      </c>
      <c r="N349" s="10">
        <v>0</v>
      </c>
      <c r="O349" s="10">
        <v>0</v>
      </c>
    </row>
    <row r="350" spans="1:15" ht="25.5" x14ac:dyDescent="0.25">
      <c r="A350" s="7" t="s">
        <v>376</v>
      </c>
      <c r="B350" s="7" t="s">
        <v>88</v>
      </c>
      <c r="C350" s="7" t="s">
        <v>8</v>
      </c>
      <c r="D350" s="8" t="s">
        <v>390</v>
      </c>
      <c r="E350" s="9" t="s">
        <v>854</v>
      </c>
      <c r="F350" s="7" t="s">
        <v>855</v>
      </c>
      <c r="G350" s="7" t="s">
        <v>834</v>
      </c>
      <c r="H350" s="7" t="s">
        <v>856</v>
      </c>
      <c r="I350" s="10">
        <v>0</v>
      </c>
      <c r="J350" s="10">
        <v>1866000</v>
      </c>
      <c r="K350" s="10">
        <v>1866000</v>
      </c>
      <c r="L350" s="10">
        <v>0</v>
      </c>
      <c r="M350" s="11">
        <f t="shared" si="5"/>
        <v>0</v>
      </c>
      <c r="N350" s="10">
        <v>2706000</v>
      </c>
      <c r="O350" s="10">
        <v>316000</v>
      </c>
    </row>
    <row r="351" spans="1:15" ht="25.5" x14ac:dyDescent="0.25">
      <c r="A351" s="7" t="s">
        <v>376</v>
      </c>
      <c r="B351" s="7" t="s">
        <v>88</v>
      </c>
      <c r="C351" s="7" t="s">
        <v>8</v>
      </c>
      <c r="D351" s="8" t="s">
        <v>390</v>
      </c>
      <c r="E351" s="9" t="s">
        <v>1506</v>
      </c>
      <c r="F351" s="7" t="s">
        <v>1507</v>
      </c>
      <c r="G351" s="7" t="s">
        <v>12</v>
      </c>
      <c r="H351" s="7" t="s">
        <v>13</v>
      </c>
      <c r="I351" s="10">
        <v>0</v>
      </c>
      <c r="J351" s="10">
        <v>5298000</v>
      </c>
      <c r="K351" s="10">
        <v>5298000</v>
      </c>
      <c r="L351" s="10">
        <v>483454.75399999996</v>
      </c>
      <c r="M351" s="11">
        <f t="shared" si="5"/>
        <v>9.1252312948282358E-2</v>
      </c>
      <c r="N351" s="10">
        <v>5414000</v>
      </c>
      <c r="O351" s="10">
        <v>0</v>
      </c>
    </row>
    <row r="352" spans="1:15" ht="25.5" x14ac:dyDescent="0.25">
      <c r="A352" s="7" t="s">
        <v>376</v>
      </c>
      <c r="B352" s="7" t="s">
        <v>7</v>
      </c>
      <c r="C352" s="7" t="s">
        <v>8</v>
      </c>
      <c r="D352" s="8" t="s">
        <v>390</v>
      </c>
      <c r="E352" s="9" t="s">
        <v>1560</v>
      </c>
      <c r="F352" s="7" t="s">
        <v>1561</v>
      </c>
      <c r="G352" s="7" t="s">
        <v>259</v>
      </c>
      <c r="H352" s="7" t="s">
        <v>1048</v>
      </c>
      <c r="I352" s="10">
        <v>0</v>
      </c>
      <c r="J352" s="10">
        <v>640000</v>
      </c>
      <c r="K352" s="10">
        <v>640000</v>
      </c>
      <c r="L352" s="10">
        <v>0</v>
      </c>
      <c r="M352" s="11">
        <f t="shared" si="5"/>
        <v>0</v>
      </c>
      <c r="N352" s="10">
        <v>3910000</v>
      </c>
      <c r="O352" s="10">
        <v>0</v>
      </c>
    </row>
    <row r="353" spans="1:15" ht="127.5" x14ac:dyDescent="0.25">
      <c r="A353" s="7" t="s">
        <v>376</v>
      </c>
      <c r="B353" s="7" t="s">
        <v>7</v>
      </c>
      <c r="C353" s="7" t="s">
        <v>8</v>
      </c>
      <c r="D353" s="8" t="s">
        <v>492</v>
      </c>
      <c r="E353" s="9" t="s">
        <v>857</v>
      </c>
      <c r="F353" s="7" t="s">
        <v>858</v>
      </c>
      <c r="G353" s="7" t="s">
        <v>859</v>
      </c>
      <c r="H353" s="7" t="s">
        <v>860</v>
      </c>
      <c r="I353" s="10">
        <v>3159524</v>
      </c>
      <c r="J353" s="10">
        <v>0</v>
      </c>
      <c r="K353" s="10">
        <v>0</v>
      </c>
      <c r="L353" s="10">
        <v>0</v>
      </c>
      <c r="M353" s="11" t="str">
        <f t="shared" si="5"/>
        <v>-</v>
      </c>
      <c r="N353" s="10">
        <v>0</v>
      </c>
      <c r="O353" s="10">
        <v>0</v>
      </c>
    </row>
    <row r="354" spans="1:15" ht="165.75" x14ac:dyDescent="0.25">
      <c r="A354" s="7" t="s">
        <v>376</v>
      </c>
      <c r="B354" s="7" t="s">
        <v>7</v>
      </c>
      <c r="C354" s="7" t="s">
        <v>8</v>
      </c>
      <c r="D354" s="8" t="s">
        <v>492</v>
      </c>
      <c r="E354" s="9" t="s">
        <v>861</v>
      </c>
      <c r="F354" s="7" t="s">
        <v>862</v>
      </c>
      <c r="G354" s="7" t="s">
        <v>863</v>
      </c>
      <c r="H354" s="7" t="s">
        <v>864</v>
      </c>
      <c r="I354" s="10">
        <v>6135000</v>
      </c>
      <c r="J354" s="10">
        <v>0</v>
      </c>
      <c r="K354" s="10">
        <v>0</v>
      </c>
      <c r="L354" s="10">
        <v>0</v>
      </c>
      <c r="M354" s="11" t="str">
        <f t="shared" si="5"/>
        <v>-</v>
      </c>
      <c r="N354" s="10">
        <v>0</v>
      </c>
      <c r="O354" s="10">
        <v>0</v>
      </c>
    </row>
    <row r="355" spans="1:15" ht="25.5" x14ac:dyDescent="0.25">
      <c r="A355" s="7" t="s">
        <v>376</v>
      </c>
      <c r="B355" s="7" t="s">
        <v>7</v>
      </c>
      <c r="C355" s="7" t="s">
        <v>8</v>
      </c>
      <c r="D355" s="8" t="s">
        <v>492</v>
      </c>
      <c r="E355" s="9" t="s">
        <v>865</v>
      </c>
      <c r="F355" s="7" t="s">
        <v>866</v>
      </c>
      <c r="G355" s="7" t="s">
        <v>12</v>
      </c>
      <c r="H355" s="7" t="s">
        <v>13</v>
      </c>
      <c r="I355" s="10">
        <v>0</v>
      </c>
      <c r="J355" s="10">
        <v>9539000</v>
      </c>
      <c r="K355" s="10">
        <v>9539000</v>
      </c>
      <c r="L355" s="10">
        <v>3963340.969</v>
      </c>
      <c r="M355" s="11">
        <f t="shared" si="5"/>
        <v>0.41548809822832583</v>
      </c>
      <c r="N355" s="10">
        <v>10759000</v>
      </c>
      <c r="O355" s="10">
        <v>0</v>
      </c>
    </row>
    <row r="356" spans="1:15" ht="25.5" x14ac:dyDescent="0.25">
      <c r="A356" s="7" t="s">
        <v>376</v>
      </c>
      <c r="B356" s="7" t="s">
        <v>7</v>
      </c>
      <c r="C356" s="7" t="s">
        <v>8</v>
      </c>
      <c r="D356" s="8" t="s">
        <v>492</v>
      </c>
      <c r="E356" s="9" t="s">
        <v>1575</v>
      </c>
      <c r="F356" s="7" t="s">
        <v>1576</v>
      </c>
      <c r="G356" s="7" t="s">
        <v>12</v>
      </c>
      <c r="H356" s="7" t="s">
        <v>13</v>
      </c>
      <c r="I356" s="10">
        <v>0</v>
      </c>
      <c r="J356" s="10">
        <v>5917000</v>
      </c>
      <c r="K356" s="10">
        <v>5917000</v>
      </c>
      <c r="L356" s="10">
        <v>2429680.4130000002</v>
      </c>
      <c r="M356" s="11">
        <f t="shared" si="5"/>
        <v>0.41062707672807169</v>
      </c>
      <c r="N356" s="10">
        <v>0</v>
      </c>
      <c r="O356" s="10">
        <v>0</v>
      </c>
    </row>
    <row r="357" spans="1:15" ht="38.25" x14ac:dyDescent="0.25">
      <c r="A357" s="7" t="s">
        <v>867</v>
      </c>
      <c r="B357" s="7" t="s">
        <v>100</v>
      </c>
      <c r="C357" s="7" t="s">
        <v>8</v>
      </c>
      <c r="D357" s="8" t="s">
        <v>868</v>
      </c>
      <c r="E357" s="9" t="s">
        <v>869</v>
      </c>
      <c r="F357" s="7" t="s">
        <v>870</v>
      </c>
      <c r="G357" s="7" t="s">
        <v>105</v>
      </c>
      <c r="H357" s="7" t="s">
        <v>105</v>
      </c>
      <c r="I357" s="10">
        <v>2616864</v>
      </c>
      <c r="J357" s="10">
        <v>274</v>
      </c>
      <c r="K357" s="10">
        <v>274</v>
      </c>
      <c r="L357" s="10">
        <v>53.555999999999997</v>
      </c>
      <c r="M357" s="11">
        <f t="shared" si="5"/>
        <v>0.19545985401459853</v>
      </c>
      <c r="N357" s="10">
        <v>4432746</v>
      </c>
      <c r="O357" s="10">
        <v>1660432</v>
      </c>
    </row>
    <row r="358" spans="1:15" ht="38.25" x14ac:dyDescent="0.25">
      <c r="A358" s="7" t="s">
        <v>867</v>
      </c>
      <c r="B358" s="7" t="s">
        <v>22</v>
      </c>
      <c r="C358" s="7" t="s">
        <v>8</v>
      </c>
      <c r="D358" s="8" t="s">
        <v>868</v>
      </c>
      <c r="E358" s="9" t="s">
        <v>871</v>
      </c>
      <c r="F358" s="7" t="s">
        <v>872</v>
      </c>
      <c r="G358" s="7" t="s">
        <v>26</v>
      </c>
      <c r="H358" s="7" t="s">
        <v>26</v>
      </c>
      <c r="I358" s="10">
        <v>593050</v>
      </c>
      <c r="J358" s="10">
        <v>1410039</v>
      </c>
      <c r="K358" s="10">
        <v>1410039</v>
      </c>
      <c r="L358" s="10">
        <v>471554.25</v>
      </c>
      <c r="M358" s="11">
        <f t="shared" si="5"/>
        <v>0.33442638820628368</v>
      </c>
      <c r="N358" s="10">
        <v>433130</v>
      </c>
      <c r="O358" s="10">
        <v>0</v>
      </c>
    </row>
    <row r="359" spans="1:15" ht="38.25" x14ac:dyDescent="0.25">
      <c r="A359" s="7" t="s">
        <v>867</v>
      </c>
      <c r="B359" s="7" t="s">
        <v>22</v>
      </c>
      <c r="C359" s="7" t="s">
        <v>8</v>
      </c>
      <c r="D359" s="8" t="s">
        <v>873</v>
      </c>
      <c r="E359" s="9" t="s">
        <v>874</v>
      </c>
      <c r="F359" s="7" t="s">
        <v>875</v>
      </c>
      <c r="G359" s="7" t="s">
        <v>419</v>
      </c>
      <c r="H359" s="7" t="s">
        <v>876</v>
      </c>
      <c r="I359" s="10">
        <v>1051356</v>
      </c>
      <c r="J359" s="10">
        <v>1085534</v>
      </c>
      <c r="K359" s="10">
        <v>1085534</v>
      </c>
      <c r="L359" s="10">
        <v>398632.35699999996</v>
      </c>
      <c r="M359" s="11">
        <f t="shared" si="5"/>
        <v>0.36722235968656897</v>
      </c>
      <c r="N359" s="10">
        <v>203757</v>
      </c>
      <c r="O359" s="10">
        <v>0</v>
      </c>
    </row>
    <row r="360" spans="1:15" ht="38.25" x14ac:dyDescent="0.25">
      <c r="A360" s="7" t="s">
        <v>867</v>
      </c>
      <c r="B360" s="7" t="s">
        <v>135</v>
      </c>
      <c r="C360" s="7" t="s">
        <v>8</v>
      </c>
      <c r="D360" s="8" t="s">
        <v>873</v>
      </c>
      <c r="E360" s="9" t="s">
        <v>877</v>
      </c>
      <c r="F360" s="7" t="s">
        <v>878</v>
      </c>
      <c r="G360" s="7" t="s">
        <v>146</v>
      </c>
      <c r="H360" s="7" t="s">
        <v>879</v>
      </c>
      <c r="I360" s="10">
        <v>817989</v>
      </c>
      <c r="J360" s="10">
        <v>851772</v>
      </c>
      <c r="K360" s="10">
        <v>851772</v>
      </c>
      <c r="L360" s="10">
        <v>547300.77099999995</v>
      </c>
      <c r="M360" s="11">
        <f t="shared" si="5"/>
        <v>0.64254374527455693</v>
      </c>
      <c r="N360" s="10">
        <v>0</v>
      </c>
      <c r="O360" s="10">
        <v>0</v>
      </c>
    </row>
    <row r="361" spans="1:15" ht="25.5" x14ac:dyDescent="0.25">
      <c r="A361" s="7" t="s">
        <v>867</v>
      </c>
      <c r="B361" s="7" t="s">
        <v>161</v>
      </c>
      <c r="C361" s="7" t="s">
        <v>8</v>
      </c>
      <c r="D361" s="8" t="s">
        <v>880</v>
      </c>
      <c r="E361" s="9" t="s">
        <v>881</v>
      </c>
      <c r="F361" s="7" t="s">
        <v>882</v>
      </c>
      <c r="G361" s="7" t="s">
        <v>473</v>
      </c>
      <c r="H361" s="7" t="s">
        <v>491</v>
      </c>
      <c r="I361" s="10">
        <v>730920</v>
      </c>
      <c r="J361" s="10">
        <v>722075</v>
      </c>
      <c r="K361" s="10">
        <v>722075</v>
      </c>
      <c r="L361" s="10">
        <v>503373.255</v>
      </c>
      <c r="M361" s="11">
        <f t="shared" si="5"/>
        <v>0.69712045840113557</v>
      </c>
      <c r="N361" s="10">
        <v>0</v>
      </c>
      <c r="O361" s="10">
        <v>0</v>
      </c>
    </row>
    <row r="362" spans="1:15" ht="51" x14ac:dyDescent="0.25">
      <c r="A362" s="7" t="s">
        <v>867</v>
      </c>
      <c r="B362" s="7" t="s">
        <v>161</v>
      </c>
      <c r="C362" s="7" t="s">
        <v>8</v>
      </c>
      <c r="D362" s="8" t="s">
        <v>873</v>
      </c>
      <c r="E362" s="9" t="s">
        <v>883</v>
      </c>
      <c r="F362" s="7" t="s">
        <v>884</v>
      </c>
      <c r="G362" s="7" t="s">
        <v>171</v>
      </c>
      <c r="H362" s="7" t="s">
        <v>885</v>
      </c>
      <c r="I362" s="10">
        <v>818000</v>
      </c>
      <c r="J362" s="10">
        <v>1957976</v>
      </c>
      <c r="K362" s="10">
        <v>1957976</v>
      </c>
      <c r="L362" s="10">
        <v>1121786.953</v>
      </c>
      <c r="M362" s="11">
        <f t="shared" si="5"/>
        <v>0.57293192204603116</v>
      </c>
      <c r="N362" s="10">
        <v>1506970</v>
      </c>
      <c r="O362" s="10">
        <v>0</v>
      </c>
    </row>
    <row r="363" spans="1:15" ht="51" x14ac:dyDescent="0.25">
      <c r="A363" s="7" t="s">
        <v>867</v>
      </c>
      <c r="B363" s="7" t="s">
        <v>220</v>
      </c>
      <c r="C363" s="7" t="s">
        <v>8</v>
      </c>
      <c r="D363" s="8" t="s">
        <v>873</v>
      </c>
      <c r="E363" s="9" t="s">
        <v>886</v>
      </c>
      <c r="F363" s="7" t="s">
        <v>887</v>
      </c>
      <c r="G363" s="7" t="s">
        <v>888</v>
      </c>
      <c r="H363" s="7" t="s">
        <v>889</v>
      </c>
      <c r="I363" s="10">
        <v>715750</v>
      </c>
      <c r="J363" s="10">
        <v>650700</v>
      </c>
      <c r="K363" s="10">
        <v>650700</v>
      </c>
      <c r="L363" s="10">
        <v>114770.647</v>
      </c>
      <c r="M363" s="11">
        <f t="shared" si="5"/>
        <v>0.1763802781619794</v>
      </c>
      <c r="N363" s="10">
        <v>0</v>
      </c>
      <c r="O363" s="10">
        <v>0</v>
      </c>
    </row>
    <row r="364" spans="1:15" ht="38.25" x14ac:dyDescent="0.25">
      <c r="A364" s="7" t="s">
        <v>867</v>
      </c>
      <c r="B364" s="7" t="s">
        <v>238</v>
      </c>
      <c r="C364" s="7" t="s">
        <v>8</v>
      </c>
      <c r="D364" s="8" t="s">
        <v>873</v>
      </c>
      <c r="E364" s="9" t="s">
        <v>1663</v>
      </c>
      <c r="F364" s="7" t="s">
        <v>1664</v>
      </c>
      <c r="G364" s="7" t="s">
        <v>245</v>
      </c>
      <c r="H364" s="7" t="s">
        <v>1665</v>
      </c>
      <c r="I364" s="10">
        <v>0</v>
      </c>
      <c r="J364" s="10">
        <v>20000</v>
      </c>
      <c r="K364" s="10">
        <v>20000</v>
      </c>
      <c r="L364" s="10">
        <v>0</v>
      </c>
      <c r="M364" s="11">
        <f t="shared" si="5"/>
        <v>0</v>
      </c>
      <c r="N364" s="10">
        <v>350000</v>
      </c>
      <c r="O364" s="10">
        <v>0</v>
      </c>
    </row>
    <row r="365" spans="1:15" ht="38.25" x14ac:dyDescent="0.25">
      <c r="A365" s="7" t="s">
        <v>867</v>
      </c>
      <c r="B365" s="7" t="s">
        <v>256</v>
      </c>
      <c r="C365" s="7" t="s">
        <v>8</v>
      </c>
      <c r="D365" s="8" t="s">
        <v>868</v>
      </c>
      <c r="E365" s="9" t="s">
        <v>890</v>
      </c>
      <c r="F365" s="7" t="s">
        <v>891</v>
      </c>
      <c r="G365" s="7" t="s">
        <v>626</v>
      </c>
      <c r="H365" s="7" t="s">
        <v>892</v>
      </c>
      <c r="I365" s="10">
        <v>817989</v>
      </c>
      <c r="J365" s="10">
        <v>598655</v>
      </c>
      <c r="K365" s="10">
        <v>598655</v>
      </c>
      <c r="L365" s="10">
        <v>407081.12699999998</v>
      </c>
      <c r="M365" s="11">
        <f t="shared" si="5"/>
        <v>0.67999286233306322</v>
      </c>
      <c r="N365" s="10">
        <v>860538</v>
      </c>
      <c r="O365" s="10">
        <v>0</v>
      </c>
    </row>
    <row r="366" spans="1:15" ht="25.5" x14ac:dyDescent="0.25">
      <c r="A366" s="7" t="s">
        <v>867</v>
      </c>
      <c r="B366" s="7" t="s">
        <v>50</v>
      </c>
      <c r="C366" s="7" t="s">
        <v>8</v>
      </c>
      <c r="D366" s="8" t="s">
        <v>1701</v>
      </c>
      <c r="E366" s="9" t="s">
        <v>1702</v>
      </c>
      <c r="F366" s="7" t="s">
        <v>1703</v>
      </c>
      <c r="G366" s="7" t="s">
        <v>53</v>
      </c>
      <c r="H366" s="7" t="s">
        <v>918</v>
      </c>
      <c r="I366" s="10">
        <v>0</v>
      </c>
      <c r="J366" s="10">
        <v>250000</v>
      </c>
      <c r="K366" s="10">
        <v>250000</v>
      </c>
      <c r="L366" s="10">
        <v>0</v>
      </c>
      <c r="M366" s="11">
        <f t="shared" si="5"/>
        <v>0</v>
      </c>
      <c r="N366" s="10">
        <v>221893</v>
      </c>
      <c r="O366" s="10">
        <v>0</v>
      </c>
    </row>
    <row r="367" spans="1:15" ht="38.25" x14ac:dyDescent="0.25">
      <c r="A367" s="7" t="s">
        <v>867</v>
      </c>
      <c r="B367" s="7" t="s">
        <v>50</v>
      </c>
      <c r="C367" s="7" t="s">
        <v>8</v>
      </c>
      <c r="D367" s="8" t="s">
        <v>873</v>
      </c>
      <c r="E367" s="9" t="s">
        <v>1666</v>
      </c>
      <c r="F367" s="7" t="s">
        <v>1667</v>
      </c>
      <c r="G367" s="7" t="s">
        <v>1154</v>
      </c>
      <c r="H367" s="7" t="s">
        <v>1668</v>
      </c>
      <c r="I367" s="10">
        <v>0</v>
      </c>
      <c r="J367" s="10">
        <v>147000</v>
      </c>
      <c r="K367" s="10">
        <v>147000</v>
      </c>
      <c r="L367" s="10">
        <v>0</v>
      </c>
      <c r="M367" s="11">
        <f t="shared" si="5"/>
        <v>0</v>
      </c>
      <c r="N367" s="10">
        <v>1400000</v>
      </c>
      <c r="O367" s="10">
        <v>0</v>
      </c>
    </row>
    <row r="368" spans="1:15" ht="38.25" x14ac:dyDescent="0.25">
      <c r="A368" s="7" t="s">
        <v>867</v>
      </c>
      <c r="B368" s="7" t="s">
        <v>72</v>
      </c>
      <c r="C368" s="7" t="s">
        <v>8</v>
      </c>
      <c r="D368" s="8" t="s">
        <v>868</v>
      </c>
      <c r="E368" s="9" t="s">
        <v>893</v>
      </c>
      <c r="F368" s="7" t="s">
        <v>894</v>
      </c>
      <c r="G368" s="7" t="s">
        <v>326</v>
      </c>
      <c r="H368" s="7" t="s">
        <v>895</v>
      </c>
      <c r="I368" s="10">
        <v>1329250</v>
      </c>
      <c r="J368" s="10">
        <v>795052</v>
      </c>
      <c r="K368" s="10">
        <v>795052</v>
      </c>
      <c r="L368" s="10">
        <v>753811.83</v>
      </c>
      <c r="M368" s="11">
        <f t="shared" si="5"/>
        <v>0.94812896514944933</v>
      </c>
      <c r="N368" s="10">
        <v>1831829</v>
      </c>
      <c r="O368" s="10">
        <v>0</v>
      </c>
    </row>
    <row r="369" spans="1:15" ht="25.5" x14ac:dyDescent="0.25">
      <c r="A369" s="7" t="s">
        <v>867</v>
      </c>
      <c r="B369" s="7" t="s">
        <v>72</v>
      </c>
      <c r="C369" s="7" t="s">
        <v>8</v>
      </c>
      <c r="D369" s="8" t="s">
        <v>1616</v>
      </c>
      <c r="E369" s="9" t="s">
        <v>896</v>
      </c>
      <c r="F369" s="7" t="s">
        <v>897</v>
      </c>
      <c r="G369" s="7" t="s">
        <v>326</v>
      </c>
      <c r="H369" s="7" t="s">
        <v>898</v>
      </c>
      <c r="I369" s="10">
        <v>1016365</v>
      </c>
      <c r="J369" s="10">
        <v>1462500</v>
      </c>
      <c r="K369" s="10">
        <v>1462500</v>
      </c>
      <c r="L369" s="10">
        <v>1329517.5179999999</v>
      </c>
      <c r="M369" s="11">
        <f t="shared" si="5"/>
        <v>0.9090718071794871</v>
      </c>
      <c r="N369" s="10">
        <v>812026</v>
      </c>
      <c r="O369" s="10">
        <v>0</v>
      </c>
    </row>
    <row r="370" spans="1:15" ht="25.5" x14ac:dyDescent="0.25">
      <c r="A370" s="7" t="s">
        <v>899</v>
      </c>
      <c r="B370" s="7" t="s">
        <v>100</v>
      </c>
      <c r="C370" s="7" t="s">
        <v>8</v>
      </c>
      <c r="D370" s="8" t="s">
        <v>900</v>
      </c>
      <c r="E370" s="9" t="s">
        <v>901</v>
      </c>
      <c r="F370" s="7" t="s">
        <v>902</v>
      </c>
      <c r="G370" s="7" t="s">
        <v>105</v>
      </c>
      <c r="H370" s="7" t="s">
        <v>105</v>
      </c>
      <c r="I370" s="10">
        <v>2644160</v>
      </c>
      <c r="J370" s="10">
        <v>5136221</v>
      </c>
      <c r="K370" s="10">
        <v>5136221</v>
      </c>
      <c r="L370" s="10">
        <v>3526164.6129999999</v>
      </c>
      <c r="M370" s="11">
        <f t="shared" si="5"/>
        <v>0.68652898950415098</v>
      </c>
      <c r="N370" s="10">
        <v>202177</v>
      </c>
      <c r="O370" s="10">
        <v>0</v>
      </c>
    </row>
    <row r="371" spans="1:15" ht="25.5" x14ac:dyDescent="0.25">
      <c r="A371" s="7" t="s">
        <v>899</v>
      </c>
      <c r="B371" s="7" t="s">
        <v>22</v>
      </c>
      <c r="C371" s="7" t="s">
        <v>8</v>
      </c>
      <c r="D371" s="8" t="s">
        <v>900</v>
      </c>
      <c r="E371" s="9" t="s">
        <v>1577</v>
      </c>
      <c r="F371" s="7" t="s">
        <v>1578</v>
      </c>
      <c r="G371" s="7" t="s">
        <v>26</v>
      </c>
      <c r="H371" s="7" t="s">
        <v>26</v>
      </c>
      <c r="I371" s="10">
        <v>0</v>
      </c>
      <c r="J371" s="10">
        <v>1317350</v>
      </c>
      <c r="K371" s="10">
        <v>1317350</v>
      </c>
      <c r="L371" s="10">
        <v>66.945999999999998</v>
      </c>
      <c r="M371" s="11">
        <f t="shared" si="5"/>
        <v>5.0818689034804718E-5</v>
      </c>
      <c r="N371" s="10">
        <v>1347023</v>
      </c>
      <c r="O371" s="10">
        <v>0</v>
      </c>
    </row>
    <row r="372" spans="1:15" ht="25.5" x14ac:dyDescent="0.25">
      <c r="A372" s="7" t="s">
        <v>899</v>
      </c>
      <c r="B372" s="7" t="s">
        <v>135</v>
      </c>
      <c r="C372" s="7" t="s">
        <v>8</v>
      </c>
      <c r="D372" s="8" t="s">
        <v>900</v>
      </c>
      <c r="E372" s="9" t="s">
        <v>903</v>
      </c>
      <c r="F372" s="7" t="s">
        <v>904</v>
      </c>
      <c r="G372" s="7" t="s">
        <v>138</v>
      </c>
      <c r="H372" s="7" t="s">
        <v>138</v>
      </c>
      <c r="I372" s="10">
        <v>1329045</v>
      </c>
      <c r="J372" s="10">
        <v>1329045</v>
      </c>
      <c r="K372" s="10">
        <v>1329045</v>
      </c>
      <c r="L372" s="10">
        <v>972071.27500000002</v>
      </c>
      <c r="M372" s="11">
        <f t="shared" si="5"/>
        <v>0.73140584028381284</v>
      </c>
      <c r="N372" s="10">
        <v>0</v>
      </c>
      <c r="O372" s="10">
        <v>0</v>
      </c>
    </row>
    <row r="373" spans="1:15" ht="25.5" x14ac:dyDescent="0.25">
      <c r="A373" s="7" t="s">
        <v>899</v>
      </c>
      <c r="B373" s="7" t="s">
        <v>135</v>
      </c>
      <c r="C373" s="7" t="s">
        <v>8</v>
      </c>
      <c r="D373" s="8" t="s">
        <v>900</v>
      </c>
      <c r="E373" s="9" t="s">
        <v>1617</v>
      </c>
      <c r="F373" s="7" t="s">
        <v>1618</v>
      </c>
      <c r="G373" s="7" t="s">
        <v>138</v>
      </c>
      <c r="H373" s="7" t="s">
        <v>138</v>
      </c>
      <c r="I373" s="10">
        <v>0</v>
      </c>
      <c r="J373" s="10">
        <v>1320200</v>
      </c>
      <c r="K373" s="10">
        <v>1320200</v>
      </c>
      <c r="L373" s="10">
        <v>63.006999999999998</v>
      </c>
      <c r="M373" s="11">
        <f t="shared" si="5"/>
        <v>4.7725344644750796E-5</v>
      </c>
      <c r="N373" s="10">
        <v>289702</v>
      </c>
      <c r="O373" s="10">
        <v>0</v>
      </c>
    </row>
    <row r="374" spans="1:15" ht="25.5" x14ac:dyDescent="0.25">
      <c r="A374" s="7" t="s">
        <v>899</v>
      </c>
      <c r="B374" s="7" t="s">
        <v>35</v>
      </c>
      <c r="C374" s="7" t="s">
        <v>8</v>
      </c>
      <c r="D374" s="8" t="s">
        <v>915</v>
      </c>
      <c r="E374" s="9" t="s">
        <v>1579</v>
      </c>
      <c r="F374" s="7" t="s">
        <v>1580</v>
      </c>
      <c r="G374" s="7" t="s">
        <v>38</v>
      </c>
      <c r="H374" s="7" t="s">
        <v>38</v>
      </c>
      <c r="I374" s="10">
        <v>0</v>
      </c>
      <c r="J374" s="10">
        <v>1182538</v>
      </c>
      <c r="K374" s="10">
        <v>1182538</v>
      </c>
      <c r="L374" s="10">
        <v>432063.84100000001</v>
      </c>
      <c r="M374" s="11">
        <f t="shared" si="5"/>
        <v>0.36536994244582416</v>
      </c>
      <c r="N374" s="10">
        <v>508425</v>
      </c>
      <c r="O374" s="10">
        <v>0</v>
      </c>
    </row>
    <row r="375" spans="1:15" ht="25.5" x14ac:dyDescent="0.25">
      <c r="A375" s="7" t="s">
        <v>899</v>
      </c>
      <c r="B375" s="7" t="s">
        <v>35</v>
      </c>
      <c r="C375" s="7" t="s">
        <v>8</v>
      </c>
      <c r="D375" s="8" t="s">
        <v>915</v>
      </c>
      <c r="E375" s="9" t="s">
        <v>1704</v>
      </c>
      <c r="F375" s="7" t="s">
        <v>1705</v>
      </c>
      <c r="G375" s="7" t="s">
        <v>1706</v>
      </c>
      <c r="H375" s="7" t="s">
        <v>1706</v>
      </c>
      <c r="I375" s="10">
        <v>0</v>
      </c>
      <c r="J375" s="10">
        <v>320400</v>
      </c>
      <c r="K375" s="10">
        <v>320400</v>
      </c>
      <c r="L375" s="10">
        <v>70.884</v>
      </c>
      <c r="M375" s="11">
        <f t="shared" si="5"/>
        <v>2.2123595505617978E-4</v>
      </c>
      <c r="N375" s="10">
        <v>871000</v>
      </c>
      <c r="O375" s="10">
        <v>0</v>
      </c>
    </row>
    <row r="376" spans="1:15" ht="25.5" x14ac:dyDescent="0.25">
      <c r="A376" s="7" t="s">
        <v>899</v>
      </c>
      <c r="B376" s="7" t="s">
        <v>35</v>
      </c>
      <c r="C376" s="7" t="s">
        <v>8</v>
      </c>
      <c r="D376" s="8" t="s">
        <v>915</v>
      </c>
      <c r="E376" s="9" t="s">
        <v>1707</v>
      </c>
      <c r="F376" s="7" t="s">
        <v>1708</v>
      </c>
      <c r="G376" s="7" t="s">
        <v>38</v>
      </c>
      <c r="H376" s="7" t="s">
        <v>38</v>
      </c>
      <c r="I376" s="10">
        <v>0</v>
      </c>
      <c r="J376" s="10">
        <v>270400</v>
      </c>
      <c r="K376" s="10">
        <v>270400</v>
      </c>
      <c r="L376" s="10">
        <v>70.884</v>
      </c>
      <c r="M376" s="11">
        <f t="shared" si="5"/>
        <v>2.6214497041420116E-4</v>
      </c>
      <c r="N376" s="10">
        <v>971000</v>
      </c>
      <c r="O376" s="10">
        <v>0</v>
      </c>
    </row>
    <row r="377" spans="1:15" ht="25.5" x14ac:dyDescent="0.25">
      <c r="A377" s="7" t="s">
        <v>899</v>
      </c>
      <c r="B377" s="7" t="s">
        <v>161</v>
      </c>
      <c r="C377" s="7" t="s">
        <v>8</v>
      </c>
      <c r="D377" s="8" t="s">
        <v>900</v>
      </c>
      <c r="E377" s="9" t="s">
        <v>905</v>
      </c>
      <c r="F377" s="7" t="s">
        <v>906</v>
      </c>
      <c r="G377" s="7" t="s">
        <v>165</v>
      </c>
      <c r="H377" s="7" t="s">
        <v>166</v>
      </c>
      <c r="I377" s="10">
        <v>1533443</v>
      </c>
      <c r="J377" s="10">
        <v>1925687</v>
      </c>
      <c r="K377" s="10">
        <v>1925687</v>
      </c>
      <c r="L377" s="10">
        <v>1815092.398</v>
      </c>
      <c r="M377" s="11">
        <f t="shared" si="5"/>
        <v>0.94256875494304115</v>
      </c>
      <c r="N377" s="10">
        <v>0</v>
      </c>
      <c r="O377" s="10">
        <v>0</v>
      </c>
    </row>
    <row r="378" spans="1:15" ht="25.5" x14ac:dyDescent="0.25">
      <c r="A378" s="7" t="s">
        <v>899</v>
      </c>
      <c r="B378" s="7" t="s">
        <v>161</v>
      </c>
      <c r="C378" s="7" t="s">
        <v>8</v>
      </c>
      <c r="D378" s="8" t="s">
        <v>915</v>
      </c>
      <c r="E378" s="9" t="s">
        <v>1619</v>
      </c>
      <c r="F378" s="7" t="s">
        <v>1620</v>
      </c>
      <c r="G378" s="7" t="s">
        <v>1621</v>
      </c>
      <c r="H378" s="7" t="s">
        <v>1622</v>
      </c>
      <c r="I378" s="10">
        <v>0</v>
      </c>
      <c r="J378" s="10">
        <v>542300</v>
      </c>
      <c r="K378" s="10">
        <v>542300</v>
      </c>
      <c r="L378" s="10">
        <v>63.006999999999998</v>
      </c>
      <c r="M378" s="11">
        <f t="shared" si="5"/>
        <v>1.1618476857827771E-4</v>
      </c>
      <c r="N378" s="10">
        <v>813000</v>
      </c>
      <c r="O378" s="10">
        <v>0</v>
      </c>
    </row>
    <row r="379" spans="1:15" ht="25.5" x14ac:dyDescent="0.25">
      <c r="A379" s="7" t="s">
        <v>899</v>
      </c>
      <c r="B379" s="7" t="s">
        <v>161</v>
      </c>
      <c r="C379" s="7" t="s">
        <v>8</v>
      </c>
      <c r="D379" s="8" t="s">
        <v>900</v>
      </c>
      <c r="E379" s="9" t="s">
        <v>1709</v>
      </c>
      <c r="F379" s="7" t="s">
        <v>1710</v>
      </c>
      <c r="G379" s="7" t="s">
        <v>165</v>
      </c>
      <c r="H379" s="7" t="s">
        <v>166</v>
      </c>
      <c r="I379" s="10">
        <v>0</v>
      </c>
      <c r="J379" s="10">
        <v>387500</v>
      </c>
      <c r="K379" s="10">
        <v>387500</v>
      </c>
      <c r="L379" s="10">
        <v>0</v>
      </c>
      <c r="M379" s="11">
        <f t="shared" si="5"/>
        <v>0</v>
      </c>
      <c r="N379" s="10">
        <v>817600</v>
      </c>
      <c r="O379" s="10">
        <v>0</v>
      </c>
    </row>
    <row r="380" spans="1:15" ht="25.5" x14ac:dyDescent="0.25">
      <c r="A380" s="7" t="s">
        <v>899</v>
      </c>
      <c r="B380" s="7" t="s">
        <v>43</v>
      </c>
      <c r="C380" s="7" t="s">
        <v>8</v>
      </c>
      <c r="D380" s="8" t="s">
        <v>900</v>
      </c>
      <c r="E380" s="9" t="s">
        <v>907</v>
      </c>
      <c r="F380" s="7" t="s">
        <v>908</v>
      </c>
      <c r="G380" s="7" t="s">
        <v>49</v>
      </c>
      <c r="H380" s="7" t="s">
        <v>909</v>
      </c>
      <c r="I380" s="10">
        <v>931892</v>
      </c>
      <c r="J380" s="10">
        <v>1381953</v>
      </c>
      <c r="K380" s="10">
        <v>1381953</v>
      </c>
      <c r="L380" s="10">
        <v>1373732.8389999999</v>
      </c>
      <c r="M380" s="11">
        <f t="shared" si="5"/>
        <v>0.99405177961913316</v>
      </c>
      <c r="N380" s="10">
        <v>91650</v>
      </c>
      <c r="O380" s="10">
        <v>0</v>
      </c>
    </row>
    <row r="381" spans="1:15" ht="38.25" x14ac:dyDescent="0.25">
      <c r="A381" s="7" t="s">
        <v>899</v>
      </c>
      <c r="B381" s="7" t="s">
        <v>43</v>
      </c>
      <c r="C381" s="7" t="s">
        <v>8</v>
      </c>
      <c r="D381" s="8" t="s">
        <v>900</v>
      </c>
      <c r="E381" s="9" t="s">
        <v>910</v>
      </c>
      <c r="F381" s="7" t="s">
        <v>911</v>
      </c>
      <c r="G381" s="7" t="s">
        <v>49</v>
      </c>
      <c r="H381" s="7" t="s">
        <v>909</v>
      </c>
      <c r="I381" s="10">
        <v>1327223</v>
      </c>
      <c r="J381" s="10">
        <v>2200200</v>
      </c>
      <c r="K381" s="10">
        <v>2200200</v>
      </c>
      <c r="L381" s="10">
        <v>965632.54399999999</v>
      </c>
      <c r="M381" s="11">
        <f t="shared" si="5"/>
        <v>0.43888398509226434</v>
      </c>
      <c r="N381" s="10">
        <v>150000</v>
      </c>
      <c r="O381" s="10">
        <v>0</v>
      </c>
    </row>
    <row r="382" spans="1:15" ht="38.25" x14ac:dyDescent="0.25">
      <c r="A382" s="7" t="s">
        <v>899</v>
      </c>
      <c r="B382" s="7" t="s">
        <v>43</v>
      </c>
      <c r="C382" s="7" t="s">
        <v>8</v>
      </c>
      <c r="D382" s="8" t="s">
        <v>900</v>
      </c>
      <c r="E382" s="9" t="s">
        <v>912</v>
      </c>
      <c r="F382" s="7" t="s">
        <v>913</v>
      </c>
      <c r="G382" s="7" t="s">
        <v>49</v>
      </c>
      <c r="H382" s="7" t="s">
        <v>909</v>
      </c>
      <c r="I382" s="10">
        <v>1499804</v>
      </c>
      <c r="J382" s="10">
        <v>3238785</v>
      </c>
      <c r="K382" s="10">
        <v>3238785</v>
      </c>
      <c r="L382" s="10">
        <v>1072204.9949999999</v>
      </c>
      <c r="M382" s="11">
        <f t="shared" si="5"/>
        <v>0.33105161194707272</v>
      </c>
      <c r="N382" s="10">
        <v>660017</v>
      </c>
      <c r="O382" s="10">
        <v>0</v>
      </c>
    </row>
    <row r="383" spans="1:15" ht="25.5" x14ac:dyDescent="0.25">
      <c r="A383" s="7" t="s">
        <v>899</v>
      </c>
      <c r="B383" s="7" t="s">
        <v>43</v>
      </c>
      <c r="C383" s="7" t="s">
        <v>8</v>
      </c>
      <c r="D383" s="8" t="s">
        <v>900</v>
      </c>
      <c r="E383" s="9" t="s">
        <v>1581</v>
      </c>
      <c r="F383" s="7" t="s">
        <v>1582</v>
      </c>
      <c r="G383" s="7" t="s">
        <v>49</v>
      </c>
      <c r="H383" s="7" t="s">
        <v>909</v>
      </c>
      <c r="I383" s="10">
        <v>0</v>
      </c>
      <c r="J383" s="10">
        <v>1260100</v>
      </c>
      <c r="K383" s="10">
        <v>1260100</v>
      </c>
      <c r="L383" s="10">
        <v>63.006999999999998</v>
      </c>
      <c r="M383" s="11">
        <f t="shared" si="5"/>
        <v>5.0001587175620982E-5</v>
      </c>
      <c r="N383" s="10">
        <v>420000</v>
      </c>
      <c r="O383" s="10">
        <v>0</v>
      </c>
    </row>
    <row r="384" spans="1:15" ht="25.5" x14ac:dyDescent="0.25">
      <c r="A384" s="7" t="s">
        <v>899</v>
      </c>
      <c r="B384" s="7" t="s">
        <v>50</v>
      </c>
      <c r="C384" s="7" t="s">
        <v>8</v>
      </c>
      <c r="D384" s="8" t="s">
        <v>900</v>
      </c>
      <c r="E384" s="9" t="s">
        <v>914</v>
      </c>
      <c r="F384" s="7" t="s">
        <v>1508</v>
      </c>
      <c r="G384" s="7" t="s">
        <v>53</v>
      </c>
      <c r="H384" s="7" t="s">
        <v>54</v>
      </c>
      <c r="I384" s="10">
        <v>3805199</v>
      </c>
      <c r="J384" s="10">
        <v>2145241</v>
      </c>
      <c r="K384" s="10">
        <v>2145241</v>
      </c>
      <c r="L384" s="10">
        <v>120951.43400000001</v>
      </c>
      <c r="M384" s="11">
        <f t="shared" si="5"/>
        <v>5.6381280238444076E-2</v>
      </c>
      <c r="N384" s="10">
        <v>1845797</v>
      </c>
      <c r="O384" s="10">
        <v>0</v>
      </c>
    </row>
    <row r="385" spans="1:15" ht="25.5" x14ac:dyDescent="0.25">
      <c r="A385" s="7" t="s">
        <v>899</v>
      </c>
      <c r="B385" s="7" t="s">
        <v>50</v>
      </c>
      <c r="C385" s="7" t="s">
        <v>8</v>
      </c>
      <c r="D385" s="8" t="s">
        <v>915</v>
      </c>
      <c r="E385" s="9" t="s">
        <v>916</v>
      </c>
      <c r="F385" s="7" t="s">
        <v>917</v>
      </c>
      <c r="G385" s="7" t="s">
        <v>53</v>
      </c>
      <c r="H385" s="7" t="s">
        <v>918</v>
      </c>
      <c r="I385" s="10">
        <v>307772</v>
      </c>
      <c r="J385" s="10">
        <v>389802</v>
      </c>
      <c r="K385" s="10">
        <v>389802</v>
      </c>
      <c r="L385" s="10">
        <v>389793.67499999999</v>
      </c>
      <c r="M385" s="11">
        <f t="shared" si="5"/>
        <v>0.99997864300337092</v>
      </c>
      <c r="N385" s="10">
        <v>0</v>
      </c>
      <c r="O385" s="10">
        <v>0</v>
      </c>
    </row>
    <row r="386" spans="1:15" ht="38.25" x14ac:dyDescent="0.25">
      <c r="A386" s="7" t="s">
        <v>899</v>
      </c>
      <c r="B386" s="7" t="s">
        <v>50</v>
      </c>
      <c r="C386" s="7" t="s">
        <v>8</v>
      </c>
      <c r="D386" s="8" t="s">
        <v>900</v>
      </c>
      <c r="E386" s="9" t="s">
        <v>919</v>
      </c>
      <c r="F386" s="7" t="s">
        <v>920</v>
      </c>
      <c r="G386" s="7" t="s">
        <v>53</v>
      </c>
      <c r="H386" s="7" t="s">
        <v>54</v>
      </c>
      <c r="I386" s="10">
        <v>4671456</v>
      </c>
      <c r="J386" s="10">
        <v>2571224</v>
      </c>
      <c r="K386" s="10">
        <v>2571224</v>
      </c>
      <c r="L386" s="10">
        <v>1118354.8899999999</v>
      </c>
      <c r="M386" s="11">
        <f t="shared" ref="M386:M449" si="6">IF(J386=0,"-",L386/J386)</f>
        <v>0.43495039327573165</v>
      </c>
      <c r="N386" s="10">
        <v>2246804</v>
      </c>
      <c r="O386" s="10">
        <v>0</v>
      </c>
    </row>
    <row r="387" spans="1:15" ht="25.5" x14ac:dyDescent="0.25">
      <c r="A387" s="7" t="s">
        <v>899</v>
      </c>
      <c r="B387" s="7" t="s">
        <v>55</v>
      </c>
      <c r="C387" s="7" t="s">
        <v>8</v>
      </c>
      <c r="D387" s="8" t="s">
        <v>921</v>
      </c>
      <c r="E387" s="9" t="s">
        <v>922</v>
      </c>
      <c r="F387" s="7" t="s">
        <v>923</v>
      </c>
      <c r="G387" s="7" t="s">
        <v>59</v>
      </c>
      <c r="H387" s="7" t="s">
        <v>924</v>
      </c>
      <c r="I387" s="10">
        <v>3224152</v>
      </c>
      <c r="J387" s="10">
        <v>2924889</v>
      </c>
      <c r="K387" s="10">
        <v>2924889</v>
      </c>
      <c r="L387" s="10">
        <v>775285.0780000001</v>
      </c>
      <c r="M387" s="11">
        <f t="shared" si="6"/>
        <v>0.26506478639018444</v>
      </c>
      <c r="N387" s="10">
        <v>0</v>
      </c>
      <c r="O387" s="10">
        <v>0</v>
      </c>
    </row>
    <row r="388" spans="1:15" ht="25.5" x14ac:dyDescent="0.25">
      <c r="A388" s="7" t="s">
        <v>899</v>
      </c>
      <c r="B388" s="7" t="s">
        <v>64</v>
      </c>
      <c r="C388" s="7" t="s">
        <v>8</v>
      </c>
      <c r="D388" s="8" t="s">
        <v>900</v>
      </c>
      <c r="E388" s="9" t="s">
        <v>925</v>
      </c>
      <c r="F388" s="7" t="s">
        <v>926</v>
      </c>
      <c r="G388" s="7" t="s">
        <v>67</v>
      </c>
      <c r="H388" s="7" t="s">
        <v>728</v>
      </c>
      <c r="I388" s="10">
        <v>358226</v>
      </c>
      <c r="J388" s="10">
        <v>399005</v>
      </c>
      <c r="K388" s="10">
        <v>399005</v>
      </c>
      <c r="L388" s="10">
        <v>398725.37</v>
      </c>
      <c r="M388" s="11">
        <f t="shared" si="6"/>
        <v>0.99929918171451482</v>
      </c>
      <c r="N388" s="10">
        <v>0</v>
      </c>
      <c r="O388" s="10">
        <v>0</v>
      </c>
    </row>
    <row r="389" spans="1:15" ht="25.5" x14ac:dyDescent="0.25">
      <c r="A389" s="7" t="s">
        <v>899</v>
      </c>
      <c r="B389" s="7" t="s">
        <v>64</v>
      </c>
      <c r="C389" s="7" t="s">
        <v>8</v>
      </c>
      <c r="D389" s="8" t="s">
        <v>915</v>
      </c>
      <c r="E389" s="9" t="s">
        <v>1623</v>
      </c>
      <c r="F389" s="7" t="s">
        <v>1624</v>
      </c>
      <c r="G389" s="7" t="s">
        <v>713</v>
      </c>
      <c r="H389" s="7" t="s">
        <v>723</v>
      </c>
      <c r="I389" s="10">
        <v>0</v>
      </c>
      <c r="J389" s="10">
        <v>500960</v>
      </c>
      <c r="K389" s="10">
        <v>500960</v>
      </c>
      <c r="L389" s="10">
        <v>0</v>
      </c>
      <c r="M389" s="11">
        <f t="shared" si="6"/>
        <v>0</v>
      </c>
      <c r="N389" s="10">
        <v>81350</v>
      </c>
      <c r="O389" s="10">
        <v>0</v>
      </c>
    </row>
    <row r="390" spans="1:15" ht="25.5" x14ac:dyDescent="0.25">
      <c r="A390" s="7" t="s">
        <v>899</v>
      </c>
      <c r="B390" s="7" t="s">
        <v>64</v>
      </c>
      <c r="C390" s="7" t="s">
        <v>8</v>
      </c>
      <c r="D390" s="8" t="s">
        <v>915</v>
      </c>
      <c r="E390" s="9" t="s">
        <v>1625</v>
      </c>
      <c r="F390" s="7" t="s">
        <v>1626</v>
      </c>
      <c r="G390" s="7" t="s">
        <v>67</v>
      </c>
      <c r="H390" s="7" t="s">
        <v>67</v>
      </c>
      <c r="I390" s="10">
        <v>0</v>
      </c>
      <c r="J390" s="10">
        <v>1166581</v>
      </c>
      <c r="K390" s="10">
        <v>1166581</v>
      </c>
      <c r="L390" s="10">
        <v>0</v>
      </c>
      <c r="M390" s="11">
        <f t="shared" si="6"/>
        <v>0</v>
      </c>
      <c r="N390" s="10">
        <v>441596</v>
      </c>
      <c r="O390" s="10">
        <v>0</v>
      </c>
    </row>
    <row r="391" spans="1:15" ht="25.5" x14ac:dyDescent="0.25">
      <c r="A391" s="7" t="s">
        <v>899</v>
      </c>
      <c r="B391" s="7" t="s">
        <v>64</v>
      </c>
      <c r="C391" s="7" t="s">
        <v>8</v>
      </c>
      <c r="D391" s="8" t="s">
        <v>915</v>
      </c>
      <c r="E391" s="9" t="s">
        <v>1627</v>
      </c>
      <c r="F391" s="7" t="s">
        <v>1628</v>
      </c>
      <c r="G391" s="7" t="s">
        <v>67</v>
      </c>
      <c r="H391" s="7" t="s">
        <v>728</v>
      </c>
      <c r="I391" s="10">
        <v>0</v>
      </c>
      <c r="J391" s="10">
        <v>350200</v>
      </c>
      <c r="K391" s="10">
        <v>350200</v>
      </c>
      <c r="L391" s="10">
        <v>0</v>
      </c>
      <c r="M391" s="11">
        <f t="shared" si="6"/>
        <v>0</v>
      </c>
      <c r="N391" s="10">
        <v>100000</v>
      </c>
      <c r="O391" s="10">
        <v>0</v>
      </c>
    </row>
    <row r="392" spans="1:15" ht="25.5" x14ac:dyDescent="0.25">
      <c r="A392" s="7" t="s">
        <v>899</v>
      </c>
      <c r="B392" s="7" t="s">
        <v>72</v>
      </c>
      <c r="C392" s="7" t="s">
        <v>8</v>
      </c>
      <c r="D392" s="8" t="s">
        <v>900</v>
      </c>
      <c r="E392" s="9" t="s">
        <v>927</v>
      </c>
      <c r="F392" s="7" t="s">
        <v>928</v>
      </c>
      <c r="G392" s="7" t="s">
        <v>75</v>
      </c>
      <c r="H392" s="7" t="s">
        <v>76</v>
      </c>
      <c r="I392" s="10">
        <v>409000</v>
      </c>
      <c r="J392" s="10">
        <v>321974</v>
      </c>
      <c r="K392" s="10">
        <v>321974</v>
      </c>
      <c r="L392" s="10">
        <v>161263.05799999999</v>
      </c>
      <c r="M392" s="11">
        <f t="shared" si="6"/>
        <v>0.50085739221179348</v>
      </c>
      <c r="N392" s="10">
        <v>0</v>
      </c>
      <c r="O392" s="10">
        <v>0</v>
      </c>
    </row>
    <row r="393" spans="1:15" ht="25.5" x14ac:dyDescent="0.25">
      <c r="A393" s="7" t="s">
        <v>899</v>
      </c>
      <c r="B393" s="7" t="s">
        <v>72</v>
      </c>
      <c r="C393" s="7" t="s">
        <v>8</v>
      </c>
      <c r="D393" s="8" t="s">
        <v>900</v>
      </c>
      <c r="E393" s="9" t="s">
        <v>929</v>
      </c>
      <c r="F393" s="7" t="s">
        <v>930</v>
      </c>
      <c r="G393" s="7" t="s">
        <v>75</v>
      </c>
      <c r="H393" s="7" t="s">
        <v>76</v>
      </c>
      <c r="I393" s="10">
        <v>772729</v>
      </c>
      <c r="J393" s="10">
        <v>872829</v>
      </c>
      <c r="K393" s="10">
        <v>872829</v>
      </c>
      <c r="L393" s="10">
        <v>852452.76600000006</v>
      </c>
      <c r="M393" s="11">
        <f t="shared" si="6"/>
        <v>0.97665495303203731</v>
      </c>
      <c r="N393" s="10">
        <v>0</v>
      </c>
      <c r="O393" s="10">
        <v>0</v>
      </c>
    </row>
    <row r="394" spans="1:15" ht="25.5" x14ac:dyDescent="0.25">
      <c r="A394" s="7" t="s">
        <v>899</v>
      </c>
      <c r="B394" s="7" t="s">
        <v>72</v>
      </c>
      <c r="C394" s="7" t="s">
        <v>8</v>
      </c>
      <c r="D394" s="8" t="s">
        <v>900</v>
      </c>
      <c r="E394" s="9" t="s">
        <v>931</v>
      </c>
      <c r="F394" s="7" t="s">
        <v>932</v>
      </c>
      <c r="G394" s="7" t="s">
        <v>326</v>
      </c>
      <c r="H394" s="7" t="s">
        <v>933</v>
      </c>
      <c r="I394" s="10">
        <v>594890</v>
      </c>
      <c r="J394" s="10">
        <v>521990</v>
      </c>
      <c r="K394" s="10">
        <v>521990</v>
      </c>
      <c r="L394" s="10">
        <v>517087.24400000001</v>
      </c>
      <c r="M394" s="11">
        <f t="shared" si="6"/>
        <v>0.99060756719477383</v>
      </c>
      <c r="N394" s="10">
        <v>0</v>
      </c>
      <c r="O394" s="10">
        <v>0</v>
      </c>
    </row>
    <row r="395" spans="1:15" ht="25.5" x14ac:dyDescent="0.25">
      <c r="A395" s="7" t="s">
        <v>899</v>
      </c>
      <c r="B395" s="7" t="s">
        <v>72</v>
      </c>
      <c r="C395" s="7" t="s">
        <v>8</v>
      </c>
      <c r="D395" s="8" t="s">
        <v>915</v>
      </c>
      <c r="E395" s="9" t="s">
        <v>1711</v>
      </c>
      <c r="F395" s="7" t="s">
        <v>1712</v>
      </c>
      <c r="G395" s="7" t="s">
        <v>799</v>
      </c>
      <c r="H395" s="7" t="s">
        <v>800</v>
      </c>
      <c r="I395" s="10">
        <v>0</v>
      </c>
      <c r="J395" s="10">
        <v>73366</v>
      </c>
      <c r="K395" s="10">
        <v>73366</v>
      </c>
      <c r="L395" s="10">
        <v>0</v>
      </c>
      <c r="M395" s="11">
        <f t="shared" si="6"/>
        <v>0</v>
      </c>
      <c r="N395" s="10">
        <v>161385</v>
      </c>
      <c r="O395" s="10">
        <v>0</v>
      </c>
    </row>
    <row r="396" spans="1:15" ht="25.5" x14ac:dyDescent="0.25">
      <c r="A396" s="7" t="s">
        <v>899</v>
      </c>
      <c r="B396" s="7" t="s">
        <v>72</v>
      </c>
      <c r="C396" s="7" t="s">
        <v>8</v>
      </c>
      <c r="D396" s="8" t="s">
        <v>900</v>
      </c>
      <c r="E396" s="9" t="s">
        <v>1629</v>
      </c>
      <c r="F396" s="7" t="s">
        <v>1630</v>
      </c>
      <c r="G396" s="7" t="s">
        <v>75</v>
      </c>
      <c r="H396" s="7" t="s">
        <v>76</v>
      </c>
      <c r="I396" s="10">
        <v>0</v>
      </c>
      <c r="J396" s="10">
        <v>198750</v>
      </c>
      <c r="K396" s="10">
        <v>198750</v>
      </c>
      <c r="L396" s="10">
        <v>0</v>
      </c>
      <c r="M396" s="11">
        <f t="shared" si="6"/>
        <v>0</v>
      </c>
      <c r="N396" s="10">
        <v>849600</v>
      </c>
      <c r="O396" s="10">
        <v>0</v>
      </c>
    </row>
    <row r="397" spans="1:15" ht="102" x14ac:dyDescent="0.25">
      <c r="A397" s="7" t="s">
        <v>899</v>
      </c>
      <c r="B397" s="7" t="s">
        <v>72</v>
      </c>
      <c r="C397" s="7" t="s">
        <v>8</v>
      </c>
      <c r="D397" s="8" t="s">
        <v>915</v>
      </c>
      <c r="E397" s="9" t="s">
        <v>1631</v>
      </c>
      <c r="F397" s="7" t="s">
        <v>1632</v>
      </c>
      <c r="G397" s="7" t="s">
        <v>326</v>
      </c>
      <c r="H397" s="7" t="s">
        <v>1633</v>
      </c>
      <c r="I397" s="10">
        <v>0</v>
      </c>
      <c r="J397" s="10">
        <v>246280</v>
      </c>
      <c r="K397" s="10">
        <v>246280</v>
      </c>
      <c r="L397" s="10">
        <v>0</v>
      </c>
      <c r="M397" s="11">
        <f t="shared" si="6"/>
        <v>0</v>
      </c>
      <c r="N397" s="10">
        <v>1358320</v>
      </c>
      <c r="O397" s="10">
        <v>0</v>
      </c>
    </row>
    <row r="398" spans="1:15" ht="38.25" x14ac:dyDescent="0.25">
      <c r="A398" s="7" t="s">
        <v>899</v>
      </c>
      <c r="B398" s="7" t="s">
        <v>72</v>
      </c>
      <c r="C398" s="7" t="s">
        <v>8</v>
      </c>
      <c r="D398" s="8" t="s">
        <v>915</v>
      </c>
      <c r="E398" s="9" t="s">
        <v>1634</v>
      </c>
      <c r="F398" s="7" t="s">
        <v>1635</v>
      </c>
      <c r="G398" s="7" t="s">
        <v>799</v>
      </c>
      <c r="H398" s="7" t="s">
        <v>1636</v>
      </c>
      <c r="I398" s="10">
        <v>0</v>
      </c>
      <c r="J398" s="10">
        <v>249280</v>
      </c>
      <c r="K398" s="10">
        <v>249280</v>
      </c>
      <c r="L398" s="10">
        <v>0</v>
      </c>
      <c r="M398" s="11">
        <f t="shared" si="6"/>
        <v>0</v>
      </c>
      <c r="N398" s="10">
        <v>1541320</v>
      </c>
      <c r="O398" s="10">
        <v>0</v>
      </c>
    </row>
    <row r="399" spans="1:15" ht="102" x14ac:dyDescent="0.25">
      <c r="A399" s="7" t="s">
        <v>899</v>
      </c>
      <c r="B399" s="7" t="s">
        <v>72</v>
      </c>
      <c r="C399" s="7" t="s">
        <v>8</v>
      </c>
      <c r="D399" s="8" t="s">
        <v>915</v>
      </c>
      <c r="E399" s="9" t="s">
        <v>1637</v>
      </c>
      <c r="F399" s="7" t="s">
        <v>1638</v>
      </c>
      <c r="G399" s="7" t="s">
        <v>75</v>
      </c>
      <c r="H399" s="7" t="s">
        <v>1639</v>
      </c>
      <c r="I399" s="10">
        <v>0</v>
      </c>
      <c r="J399" s="10">
        <v>246280</v>
      </c>
      <c r="K399" s="10">
        <v>246280</v>
      </c>
      <c r="L399" s="10">
        <v>0</v>
      </c>
      <c r="M399" s="11">
        <f t="shared" si="6"/>
        <v>0</v>
      </c>
      <c r="N399" s="10">
        <v>1136320</v>
      </c>
      <c r="O399" s="10">
        <v>0</v>
      </c>
    </row>
    <row r="400" spans="1:15" ht="25.5" x14ac:dyDescent="0.25">
      <c r="A400" s="7" t="s">
        <v>899</v>
      </c>
      <c r="B400" s="7" t="s">
        <v>79</v>
      </c>
      <c r="C400" s="7" t="s">
        <v>8</v>
      </c>
      <c r="D400" s="8" t="s">
        <v>915</v>
      </c>
      <c r="E400" s="9" t="s">
        <v>934</v>
      </c>
      <c r="F400" s="7" t="s">
        <v>935</v>
      </c>
      <c r="G400" s="7" t="s">
        <v>87</v>
      </c>
      <c r="H400" s="7" t="s">
        <v>87</v>
      </c>
      <c r="I400" s="10">
        <v>1138577</v>
      </c>
      <c r="J400" s="10">
        <v>1138577</v>
      </c>
      <c r="K400" s="10">
        <v>1138577</v>
      </c>
      <c r="L400" s="10">
        <v>175266.58300000001</v>
      </c>
      <c r="M400" s="11">
        <f t="shared" si="6"/>
        <v>0.15393476506200285</v>
      </c>
      <c r="N400" s="10">
        <v>693522</v>
      </c>
      <c r="O400" s="10">
        <v>0</v>
      </c>
    </row>
    <row r="401" spans="1:15" ht="25.5" x14ac:dyDescent="0.25">
      <c r="A401" s="7" t="s">
        <v>899</v>
      </c>
      <c r="B401" s="7" t="s">
        <v>79</v>
      </c>
      <c r="C401" s="7" t="s">
        <v>8</v>
      </c>
      <c r="D401" s="8" t="s">
        <v>915</v>
      </c>
      <c r="E401" s="9" t="s">
        <v>1659</v>
      </c>
      <c r="F401" s="7" t="s">
        <v>1660</v>
      </c>
      <c r="G401" s="7" t="s">
        <v>12</v>
      </c>
      <c r="H401" s="7" t="s">
        <v>13</v>
      </c>
      <c r="I401" s="10">
        <v>0</v>
      </c>
      <c r="J401" s="10">
        <v>690351</v>
      </c>
      <c r="K401" s="10">
        <v>690351</v>
      </c>
      <c r="L401" s="10">
        <v>369.81700000000001</v>
      </c>
      <c r="M401" s="11">
        <f t="shared" si="6"/>
        <v>5.3569416137587986E-4</v>
      </c>
      <c r="N401" s="10">
        <v>1230161</v>
      </c>
      <c r="O401" s="10">
        <v>0</v>
      </c>
    </row>
    <row r="402" spans="1:15" ht="25.5" x14ac:dyDescent="0.25">
      <c r="A402" s="7" t="s">
        <v>899</v>
      </c>
      <c r="B402" s="7" t="s">
        <v>79</v>
      </c>
      <c r="C402" s="7" t="s">
        <v>8</v>
      </c>
      <c r="D402" s="8" t="s">
        <v>900</v>
      </c>
      <c r="E402" s="9" t="s">
        <v>936</v>
      </c>
      <c r="F402" s="7" t="s">
        <v>937</v>
      </c>
      <c r="G402" s="7" t="s">
        <v>354</v>
      </c>
      <c r="H402" s="7" t="s">
        <v>354</v>
      </c>
      <c r="I402" s="10">
        <v>1799713</v>
      </c>
      <c r="J402" s="10">
        <v>1799813</v>
      </c>
      <c r="K402" s="10">
        <v>1799813</v>
      </c>
      <c r="L402" s="10">
        <v>221.89</v>
      </c>
      <c r="M402" s="11">
        <f t="shared" si="6"/>
        <v>1.232850301670229E-4</v>
      </c>
      <c r="N402" s="10">
        <v>1065148</v>
      </c>
      <c r="O402" s="10">
        <v>0</v>
      </c>
    </row>
    <row r="403" spans="1:15" ht="102" x14ac:dyDescent="0.25">
      <c r="A403" s="7" t="s">
        <v>899</v>
      </c>
      <c r="B403" s="7" t="s">
        <v>79</v>
      </c>
      <c r="C403" s="7" t="s">
        <v>8</v>
      </c>
      <c r="D403" s="8" t="s">
        <v>915</v>
      </c>
      <c r="E403" s="9" t="s">
        <v>1640</v>
      </c>
      <c r="F403" s="7" t="s">
        <v>1641</v>
      </c>
      <c r="G403" s="7" t="s">
        <v>348</v>
      </c>
      <c r="H403" s="7" t="s">
        <v>1642</v>
      </c>
      <c r="I403" s="10">
        <v>0</v>
      </c>
      <c r="J403" s="10">
        <v>500500</v>
      </c>
      <c r="K403" s="10">
        <v>500500</v>
      </c>
      <c r="L403" s="10">
        <v>124.58499999999999</v>
      </c>
      <c r="M403" s="11">
        <f t="shared" si="6"/>
        <v>2.4892107892107891E-4</v>
      </c>
      <c r="N403" s="10">
        <v>250000</v>
      </c>
      <c r="O403" s="10">
        <v>0</v>
      </c>
    </row>
    <row r="404" spans="1:15" ht="25.5" x14ac:dyDescent="0.25">
      <c r="A404" s="7" t="s">
        <v>899</v>
      </c>
      <c r="B404" s="7" t="s">
        <v>88</v>
      </c>
      <c r="C404" s="7" t="s">
        <v>8</v>
      </c>
      <c r="D404" s="8" t="s">
        <v>900</v>
      </c>
      <c r="E404" s="9" t="s">
        <v>938</v>
      </c>
      <c r="F404" s="7" t="s">
        <v>939</v>
      </c>
      <c r="G404" s="7" t="s">
        <v>97</v>
      </c>
      <c r="H404" s="7" t="s">
        <v>98</v>
      </c>
      <c r="I404" s="10">
        <v>18001578</v>
      </c>
      <c r="J404" s="10">
        <v>3868538</v>
      </c>
      <c r="K404" s="10">
        <v>3868538</v>
      </c>
      <c r="L404" s="10">
        <v>239477.04200000002</v>
      </c>
      <c r="M404" s="11">
        <f t="shared" si="6"/>
        <v>6.1903758474131577E-2</v>
      </c>
      <c r="N404" s="10">
        <v>17883413</v>
      </c>
      <c r="O404" s="10">
        <v>4592204</v>
      </c>
    </row>
    <row r="405" spans="1:15" ht="38.25" x14ac:dyDescent="0.25">
      <c r="A405" s="7" t="s">
        <v>899</v>
      </c>
      <c r="B405" s="7" t="s">
        <v>88</v>
      </c>
      <c r="C405" s="7" t="s">
        <v>8</v>
      </c>
      <c r="D405" s="8" t="s">
        <v>915</v>
      </c>
      <c r="E405" s="9" t="s">
        <v>1643</v>
      </c>
      <c r="F405" s="7" t="s">
        <v>1644</v>
      </c>
      <c r="G405" s="7" t="s">
        <v>834</v>
      </c>
      <c r="H405" s="7" t="s">
        <v>945</v>
      </c>
      <c r="I405" s="10">
        <v>0</v>
      </c>
      <c r="J405" s="10">
        <v>180428</v>
      </c>
      <c r="K405" s="10">
        <v>180428</v>
      </c>
      <c r="L405" s="10">
        <v>0</v>
      </c>
      <c r="M405" s="11">
        <f t="shared" si="6"/>
        <v>0</v>
      </c>
      <c r="N405" s="10">
        <v>384263</v>
      </c>
      <c r="O405" s="10">
        <v>0</v>
      </c>
    </row>
    <row r="406" spans="1:15" ht="25.5" x14ac:dyDescent="0.25">
      <c r="A406" s="7" t="s">
        <v>899</v>
      </c>
      <c r="B406" s="7" t="s">
        <v>88</v>
      </c>
      <c r="C406" s="7" t="s">
        <v>8</v>
      </c>
      <c r="D406" s="8" t="s">
        <v>921</v>
      </c>
      <c r="E406" s="9" t="s">
        <v>940</v>
      </c>
      <c r="F406" s="7" t="s">
        <v>941</v>
      </c>
      <c r="G406" s="7" t="s">
        <v>831</v>
      </c>
      <c r="H406" s="7" t="s">
        <v>942</v>
      </c>
      <c r="I406" s="10">
        <v>267139</v>
      </c>
      <c r="J406" s="10">
        <v>0</v>
      </c>
      <c r="K406" s="10">
        <v>0</v>
      </c>
      <c r="L406" s="10">
        <v>0</v>
      </c>
      <c r="M406" s="11" t="str">
        <f t="shared" si="6"/>
        <v>-</v>
      </c>
      <c r="N406" s="10">
        <v>0</v>
      </c>
      <c r="O406" s="10">
        <v>0</v>
      </c>
    </row>
    <row r="407" spans="1:15" ht="25.5" x14ac:dyDescent="0.25">
      <c r="A407" s="7" t="s">
        <v>899</v>
      </c>
      <c r="B407" s="7" t="s">
        <v>88</v>
      </c>
      <c r="C407" s="7" t="s">
        <v>8</v>
      </c>
      <c r="D407" s="8" t="s">
        <v>915</v>
      </c>
      <c r="E407" s="9" t="s">
        <v>943</v>
      </c>
      <c r="F407" s="7" t="s">
        <v>944</v>
      </c>
      <c r="G407" s="7" t="s">
        <v>834</v>
      </c>
      <c r="H407" s="7" t="s">
        <v>945</v>
      </c>
      <c r="I407" s="10">
        <v>439391</v>
      </c>
      <c r="J407" s="10">
        <v>532909</v>
      </c>
      <c r="K407" s="10">
        <v>532909</v>
      </c>
      <c r="L407" s="10">
        <v>123.65300000000001</v>
      </c>
      <c r="M407" s="11">
        <f t="shared" si="6"/>
        <v>2.3203398704093947E-4</v>
      </c>
      <c r="N407" s="10">
        <v>1504048</v>
      </c>
      <c r="O407" s="10">
        <v>0</v>
      </c>
    </row>
    <row r="408" spans="1:15" ht="38.25" x14ac:dyDescent="0.25">
      <c r="A408" s="7" t="s">
        <v>899</v>
      </c>
      <c r="B408" s="7" t="s">
        <v>88</v>
      </c>
      <c r="C408" s="7" t="s">
        <v>8</v>
      </c>
      <c r="D408" s="8" t="s">
        <v>915</v>
      </c>
      <c r="E408" s="9" t="s">
        <v>1645</v>
      </c>
      <c r="F408" s="7" t="s">
        <v>1646</v>
      </c>
      <c r="G408" s="7" t="s">
        <v>834</v>
      </c>
      <c r="H408" s="7" t="s">
        <v>856</v>
      </c>
      <c r="I408" s="10">
        <v>0</v>
      </c>
      <c r="J408" s="10">
        <v>328446</v>
      </c>
      <c r="K408" s="10">
        <v>328446</v>
      </c>
      <c r="L408" s="10">
        <v>0</v>
      </c>
      <c r="M408" s="11">
        <f t="shared" si="6"/>
        <v>0</v>
      </c>
      <c r="N408" s="10">
        <v>0</v>
      </c>
      <c r="O408" s="10">
        <v>0</v>
      </c>
    </row>
    <row r="409" spans="1:15" ht="25.5" x14ac:dyDescent="0.25">
      <c r="A409" s="7" t="s">
        <v>899</v>
      </c>
      <c r="B409" s="7" t="s">
        <v>7</v>
      </c>
      <c r="C409" s="7" t="s">
        <v>101</v>
      </c>
      <c r="D409" s="8" t="s">
        <v>946</v>
      </c>
      <c r="E409" s="9" t="s">
        <v>947</v>
      </c>
      <c r="F409" s="7" t="s">
        <v>948</v>
      </c>
      <c r="G409" s="7" t="s">
        <v>12</v>
      </c>
      <c r="H409" s="7" t="s">
        <v>13</v>
      </c>
      <c r="I409" s="10">
        <v>328666</v>
      </c>
      <c r="J409" s="10">
        <v>173486</v>
      </c>
      <c r="K409" s="10">
        <v>173486</v>
      </c>
      <c r="L409" s="10">
        <v>37189.26</v>
      </c>
      <c r="M409" s="11">
        <f t="shared" si="6"/>
        <v>0.21436461731782394</v>
      </c>
      <c r="N409" s="10">
        <v>220467</v>
      </c>
      <c r="O409" s="10">
        <v>0</v>
      </c>
    </row>
    <row r="410" spans="1:15" ht="25.5" x14ac:dyDescent="0.25">
      <c r="A410" s="7" t="s">
        <v>899</v>
      </c>
      <c r="B410" s="7" t="s">
        <v>7</v>
      </c>
      <c r="C410" s="7" t="s">
        <v>101</v>
      </c>
      <c r="D410" s="8" t="s">
        <v>946</v>
      </c>
      <c r="E410" s="9" t="s">
        <v>949</v>
      </c>
      <c r="F410" s="7" t="s">
        <v>950</v>
      </c>
      <c r="G410" s="7" t="s">
        <v>12</v>
      </c>
      <c r="H410" s="7" t="s">
        <v>13</v>
      </c>
      <c r="I410" s="10">
        <v>452126</v>
      </c>
      <c r="J410" s="10">
        <v>353472</v>
      </c>
      <c r="K410" s="10">
        <v>353472</v>
      </c>
      <c r="L410" s="10">
        <v>43345.75</v>
      </c>
      <c r="M410" s="11">
        <f t="shared" si="6"/>
        <v>0.12262852503168568</v>
      </c>
      <c r="N410" s="10">
        <v>89319</v>
      </c>
      <c r="O410" s="10">
        <v>0</v>
      </c>
    </row>
    <row r="411" spans="1:15" ht="25.5" x14ac:dyDescent="0.25">
      <c r="A411" s="7" t="s">
        <v>899</v>
      </c>
      <c r="B411" s="7" t="s">
        <v>7</v>
      </c>
      <c r="C411" s="7" t="s">
        <v>101</v>
      </c>
      <c r="D411" s="8" t="s">
        <v>946</v>
      </c>
      <c r="E411" s="9" t="s">
        <v>951</v>
      </c>
      <c r="F411" s="7" t="s">
        <v>952</v>
      </c>
      <c r="G411" s="7" t="s">
        <v>12</v>
      </c>
      <c r="H411" s="7" t="s">
        <v>13</v>
      </c>
      <c r="I411" s="10">
        <v>283744</v>
      </c>
      <c r="J411" s="10">
        <v>125000</v>
      </c>
      <c r="K411" s="10">
        <v>125000</v>
      </c>
      <c r="L411" s="10">
        <v>30849</v>
      </c>
      <c r="M411" s="11">
        <f t="shared" si="6"/>
        <v>0.24679200000000001</v>
      </c>
      <c r="N411" s="10">
        <v>182000</v>
      </c>
      <c r="O411" s="10">
        <v>0</v>
      </c>
    </row>
    <row r="412" spans="1:15" ht="25.5" x14ac:dyDescent="0.25">
      <c r="A412" s="7" t="s">
        <v>899</v>
      </c>
      <c r="B412" s="7" t="s">
        <v>7</v>
      </c>
      <c r="C412" s="7" t="s">
        <v>101</v>
      </c>
      <c r="D412" s="8" t="s">
        <v>946</v>
      </c>
      <c r="E412" s="9" t="s">
        <v>953</v>
      </c>
      <c r="F412" s="7" t="s">
        <v>954</v>
      </c>
      <c r="G412" s="7" t="s">
        <v>12</v>
      </c>
      <c r="H412" s="7" t="s">
        <v>13</v>
      </c>
      <c r="I412" s="10">
        <v>397197</v>
      </c>
      <c r="J412" s="10">
        <v>175000</v>
      </c>
      <c r="K412" s="10">
        <v>175000</v>
      </c>
      <c r="L412" s="10">
        <v>42781.137000000002</v>
      </c>
      <c r="M412" s="11">
        <f t="shared" si="6"/>
        <v>0.24446364000000001</v>
      </c>
      <c r="N412" s="10">
        <v>263105</v>
      </c>
      <c r="O412" s="10">
        <v>0</v>
      </c>
    </row>
    <row r="413" spans="1:15" ht="25.5" x14ac:dyDescent="0.25">
      <c r="A413" s="7" t="s">
        <v>899</v>
      </c>
      <c r="B413" s="7" t="s">
        <v>7</v>
      </c>
      <c r="C413" s="7" t="s">
        <v>101</v>
      </c>
      <c r="D413" s="8" t="s">
        <v>946</v>
      </c>
      <c r="E413" s="9" t="s">
        <v>955</v>
      </c>
      <c r="F413" s="7" t="s">
        <v>956</v>
      </c>
      <c r="G413" s="7" t="s">
        <v>12</v>
      </c>
      <c r="H413" s="7" t="s">
        <v>13</v>
      </c>
      <c r="I413" s="10">
        <v>313224</v>
      </c>
      <c r="J413" s="10">
        <v>160224</v>
      </c>
      <c r="K413" s="10">
        <v>160224</v>
      </c>
      <c r="L413" s="10">
        <v>40126.656999999999</v>
      </c>
      <c r="M413" s="11">
        <f t="shared" si="6"/>
        <v>0.25044098886558819</v>
      </c>
      <c r="N413" s="10">
        <v>235000</v>
      </c>
      <c r="O413" s="10">
        <v>0</v>
      </c>
    </row>
    <row r="414" spans="1:15" ht="25.5" x14ac:dyDescent="0.25">
      <c r="A414" s="7" t="s">
        <v>899</v>
      </c>
      <c r="B414" s="7" t="s">
        <v>7</v>
      </c>
      <c r="C414" s="7" t="s">
        <v>8</v>
      </c>
      <c r="D414" s="8" t="s">
        <v>915</v>
      </c>
      <c r="E414" s="9" t="s">
        <v>1583</v>
      </c>
      <c r="F414" s="7" t="s">
        <v>1584</v>
      </c>
      <c r="G414" s="7" t="s">
        <v>1585</v>
      </c>
      <c r="H414" s="7" t="s">
        <v>13</v>
      </c>
      <c r="I414" s="10">
        <v>0</v>
      </c>
      <c r="J414" s="10">
        <v>1261600</v>
      </c>
      <c r="K414" s="10">
        <v>1261600</v>
      </c>
      <c r="L414" s="10">
        <v>111499.484</v>
      </c>
      <c r="M414" s="11">
        <f t="shared" si="6"/>
        <v>8.8379426125554855E-2</v>
      </c>
      <c r="N414" s="10">
        <v>391200</v>
      </c>
      <c r="O414" s="10">
        <v>0</v>
      </c>
    </row>
    <row r="415" spans="1:15" ht="25.5" x14ac:dyDescent="0.25">
      <c r="A415" s="7" t="s">
        <v>957</v>
      </c>
      <c r="B415" s="7" t="s">
        <v>7</v>
      </c>
      <c r="C415" s="7" t="s">
        <v>8</v>
      </c>
      <c r="D415" s="8" t="s">
        <v>946</v>
      </c>
      <c r="E415" s="9" t="s">
        <v>958</v>
      </c>
      <c r="F415" s="7" t="s">
        <v>11</v>
      </c>
      <c r="G415" s="7" t="s">
        <v>12</v>
      </c>
      <c r="H415" s="7" t="s">
        <v>13</v>
      </c>
      <c r="I415" s="10">
        <v>180749</v>
      </c>
      <c r="J415" s="10">
        <v>0</v>
      </c>
      <c r="K415" s="10">
        <v>0</v>
      </c>
      <c r="L415" s="10">
        <v>0</v>
      </c>
      <c r="M415" s="11" t="str">
        <f t="shared" si="6"/>
        <v>-</v>
      </c>
      <c r="N415" s="10">
        <v>0</v>
      </c>
      <c r="O415" s="10">
        <v>0</v>
      </c>
    </row>
    <row r="416" spans="1:15" x14ac:dyDescent="0.25">
      <c r="A416" s="7" t="s">
        <v>959</v>
      </c>
      <c r="B416" s="7" t="s">
        <v>19</v>
      </c>
      <c r="C416" s="7" t="s">
        <v>8</v>
      </c>
      <c r="D416" s="8" t="s">
        <v>19</v>
      </c>
      <c r="E416" s="9" t="s">
        <v>20</v>
      </c>
      <c r="F416" s="7" t="s">
        <v>21</v>
      </c>
      <c r="G416" s="7" t="s">
        <v>19</v>
      </c>
      <c r="H416" s="7" t="s">
        <v>19</v>
      </c>
      <c r="I416" s="10">
        <v>0</v>
      </c>
      <c r="J416" s="10">
        <v>8213934</v>
      </c>
      <c r="K416" s="10">
        <v>0</v>
      </c>
      <c r="L416" s="10">
        <v>0</v>
      </c>
      <c r="M416" s="11">
        <f t="shared" si="6"/>
        <v>0</v>
      </c>
      <c r="N416" s="10">
        <v>0</v>
      </c>
      <c r="O416" s="10">
        <v>0</v>
      </c>
    </row>
    <row r="417" spans="1:15" ht="38.25" x14ac:dyDescent="0.25">
      <c r="A417" s="7" t="s">
        <v>959</v>
      </c>
      <c r="B417" s="7" t="s">
        <v>100</v>
      </c>
      <c r="C417" s="7" t="s">
        <v>8</v>
      </c>
      <c r="D417" s="8" t="s">
        <v>960</v>
      </c>
      <c r="E417" s="9" t="s">
        <v>961</v>
      </c>
      <c r="F417" s="7" t="s">
        <v>962</v>
      </c>
      <c r="G417" s="7" t="s">
        <v>105</v>
      </c>
      <c r="H417" s="7" t="s">
        <v>105</v>
      </c>
      <c r="I417" s="10">
        <v>1053686</v>
      </c>
      <c r="J417" s="10">
        <v>0</v>
      </c>
      <c r="K417" s="10">
        <v>0</v>
      </c>
      <c r="L417" s="10">
        <v>0</v>
      </c>
      <c r="M417" s="11" t="str">
        <f t="shared" si="6"/>
        <v>-</v>
      </c>
      <c r="N417" s="10">
        <v>0</v>
      </c>
      <c r="O417" s="10">
        <v>0</v>
      </c>
    </row>
    <row r="418" spans="1:15" ht="38.25" x14ac:dyDescent="0.25">
      <c r="A418" s="7" t="s">
        <v>959</v>
      </c>
      <c r="B418" s="7" t="s">
        <v>100</v>
      </c>
      <c r="C418" s="7" t="s">
        <v>8</v>
      </c>
      <c r="D418" s="8" t="s">
        <v>960</v>
      </c>
      <c r="E418" s="9" t="s">
        <v>1713</v>
      </c>
      <c r="F418" s="7" t="s">
        <v>1714</v>
      </c>
      <c r="G418" s="7" t="s">
        <v>385</v>
      </c>
      <c r="H418" s="7" t="s">
        <v>386</v>
      </c>
      <c r="I418" s="10">
        <v>0</v>
      </c>
      <c r="J418" s="10">
        <v>217655</v>
      </c>
      <c r="K418" s="10">
        <v>217655</v>
      </c>
      <c r="L418" s="10">
        <v>0</v>
      </c>
      <c r="M418" s="11">
        <f t="shared" si="6"/>
        <v>0</v>
      </c>
      <c r="N418" s="10">
        <v>0</v>
      </c>
      <c r="O418" s="10">
        <v>0</v>
      </c>
    </row>
    <row r="419" spans="1:15" ht="25.5" x14ac:dyDescent="0.25">
      <c r="A419" s="7" t="s">
        <v>959</v>
      </c>
      <c r="B419" s="7" t="s">
        <v>135</v>
      </c>
      <c r="C419" s="7" t="s">
        <v>8</v>
      </c>
      <c r="D419" s="8" t="s">
        <v>963</v>
      </c>
      <c r="E419" s="9" t="s">
        <v>964</v>
      </c>
      <c r="F419" s="7" t="s">
        <v>965</v>
      </c>
      <c r="G419" s="7" t="s">
        <v>440</v>
      </c>
      <c r="H419" s="7" t="s">
        <v>966</v>
      </c>
      <c r="I419" s="10">
        <v>1274930</v>
      </c>
      <c r="J419" s="10">
        <v>0</v>
      </c>
      <c r="K419" s="10">
        <v>0</v>
      </c>
      <c r="L419" s="10">
        <v>0</v>
      </c>
      <c r="M419" s="11" t="str">
        <f t="shared" si="6"/>
        <v>-</v>
      </c>
      <c r="N419" s="10">
        <v>0</v>
      </c>
      <c r="O419" s="10">
        <v>0</v>
      </c>
    </row>
    <row r="420" spans="1:15" ht="25.5" x14ac:dyDescent="0.25">
      <c r="A420" s="7" t="s">
        <v>959</v>
      </c>
      <c r="B420" s="7" t="s">
        <v>135</v>
      </c>
      <c r="C420" s="7" t="s">
        <v>8</v>
      </c>
      <c r="D420" s="8" t="s">
        <v>967</v>
      </c>
      <c r="E420" s="9" t="s">
        <v>968</v>
      </c>
      <c r="F420" s="7" t="s">
        <v>969</v>
      </c>
      <c r="G420" s="7" t="s">
        <v>440</v>
      </c>
      <c r="H420" s="7" t="s">
        <v>966</v>
      </c>
      <c r="I420" s="10">
        <v>435839</v>
      </c>
      <c r="J420" s="10">
        <v>591530</v>
      </c>
      <c r="K420" s="10">
        <v>591530</v>
      </c>
      <c r="L420" s="10">
        <v>8346.8610000000008</v>
      </c>
      <c r="M420" s="11">
        <f t="shared" si="6"/>
        <v>1.4110630061028183E-2</v>
      </c>
      <c r="N420" s="10">
        <v>159156</v>
      </c>
      <c r="O420" s="10">
        <v>0</v>
      </c>
    </row>
    <row r="421" spans="1:15" ht="25.5" x14ac:dyDescent="0.25">
      <c r="A421" s="7" t="s">
        <v>959</v>
      </c>
      <c r="B421" s="7" t="s">
        <v>135</v>
      </c>
      <c r="C421" s="7" t="s">
        <v>8</v>
      </c>
      <c r="D421" s="8" t="s">
        <v>963</v>
      </c>
      <c r="E421" s="9" t="s">
        <v>1268</v>
      </c>
      <c r="F421" s="7" t="s">
        <v>1269</v>
      </c>
      <c r="G421" s="7" t="s">
        <v>138</v>
      </c>
      <c r="H421" s="7" t="s">
        <v>152</v>
      </c>
      <c r="I421" s="10">
        <v>0</v>
      </c>
      <c r="J421" s="10">
        <v>221712</v>
      </c>
      <c r="K421" s="10">
        <v>221712</v>
      </c>
      <c r="L421" s="10">
        <v>74.820999999999998</v>
      </c>
      <c r="M421" s="11">
        <f t="shared" si="6"/>
        <v>3.3746932958071734E-4</v>
      </c>
      <c r="N421" s="10">
        <v>0</v>
      </c>
      <c r="O421" s="10">
        <v>0</v>
      </c>
    </row>
    <row r="422" spans="1:15" ht="25.5" x14ac:dyDescent="0.25">
      <c r="A422" s="7" t="s">
        <v>959</v>
      </c>
      <c r="B422" s="7" t="s">
        <v>135</v>
      </c>
      <c r="C422" s="7" t="s">
        <v>8</v>
      </c>
      <c r="D422" s="8" t="s">
        <v>967</v>
      </c>
      <c r="E422" s="9" t="s">
        <v>1586</v>
      </c>
      <c r="F422" s="7" t="s">
        <v>1587</v>
      </c>
      <c r="G422" s="7" t="s">
        <v>440</v>
      </c>
      <c r="H422" s="7" t="s">
        <v>441</v>
      </c>
      <c r="I422" s="10">
        <v>0</v>
      </c>
      <c r="J422" s="10">
        <v>401352</v>
      </c>
      <c r="K422" s="10">
        <v>401352</v>
      </c>
      <c r="L422" s="10">
        <v>70.884</v>
      </c>
      <c r="M422" s="11">
        <f t="shared" si="6"/>
        <v>1.766130478981044E-4</v>
      </c>
      <c r="N422" s="10">
        <v>655093</v>
      </c>
      <c r="O422" s="10">
        <v>0</v>
      </c>
    </row>
    <row r="423" spans="1:15" ht="25.5" x14ac:dyDescent="0.25">
      <c r="A423" s="7" t="s">
        <v>959</v>
      </c>
      <c r="B423" s="7" t="s">
        <v>35</v>
      </c>
      <c r="C423" s="7" t="s">
        <v>8</v>
      </c>
      <c r="D423" s="8" t="s">
        <v>967</v>
      </c>
      <c r="E423" s="9" t="s">
        <v>970</v>
      </c>
      <c r="F423" s="7" t="s">
        <v>971</v>
      </c>
      <c r="G423" s="7" t="s">
        <v>972</v>
      </c>
      <c r="H423" s="7" t="s">
        <v>973</v>
      </c>
      <c r="I423" s="10">
        <v>519681</v>
      </c>
      <c r="J423" s="10">
        <v>467208</v>
      </c>
      <c r="K423" s="10">
        <v>467208</v>
      </c>
      <c r="L423" s="10">
        <v>419370.05300000001</v>
      </c>
      <c r="M423" s="11">
        <f t="shared" si="6"/>
        <v>0.89760888726220445</v>
      </c>
      <c r="N423" s="10">
        <v>0</v>
      </c>
      <c r="O423" s="10">
        <v>0</v>
      </c>
    </row>
    <row r="424" spans="1:15" ht="38.25" x14ac:dyDescent="0.25">
      <c r="A424" s="7" t="s">
        <v>959</v>
      </c>
      <c r="B424" s="7" t="s">
        <v>35</v>
      </c>
      <c r="C424" s="7" t="s">
        <v>8</v>
      </c>
      <c r="D424" s="8" t="s">
        <v>960</v>
      </c>
      <c r="E424" s="9" t="s">
        <v>1270</v>
      </c>
      <c r="F424" s="7" t="s">
        <v>1271</v>
      </c>
      <c r="G424" s="7" t="s">
        <v>972</v>
      </c>
      <c r="H424" s="7" t="s">
        <v>1272</v>
      </c>
      <c r="I424" s="10">
        <v>0</v>
      </c>
      <c r="J424" s="10">
        <v>81293</v>
      </c>
      <c r="K424" s="10">
        <v>81293</v>
      </c>
      <c r="L424" s="10">
        <v>0</v>
      </c>
      <c r="M424" s="11">
        <f t="shared" si="6"/>
        <v>0</v>
      </c>
      <c r="N424" s="10">
        <v>0</v>
      </c>
      <c r="O424" s="10">
        <v>0</v>
      </c>
    </row>
    <row r="425" spans="1:15" ht="38.25" x14ac:dyDescent="0.25">
      <c r="A425" s="7" t="s">
        <v>959</v>
      </c>
      <c r="B425" s="7" t="s">
        <v>35</v>
      </c>
      <c r="C425" s="7" t="s">
        <v>8</v>
      </c>
      <c r="D425" s="8" t="s">
        <v>960</v>
      </c>
      <c r="E425" s="9" t="s">
        <v>1273</v>
      </c>
      <c r="F425" s="7" t="s">
        <v>1274</v>
      </c>
      <c r="G425" s="7" t="s">
        <v>972</v>
      </c>
      <c r="H425" s="7" t="s">
        <v>1275</v>
      </c>
      <c r="I425" s="10">
        <v>0</v>
      </c>
      <c r="J425" s="10">
        <v>120000</v>
      </c>
      <c r="K425" s="10">
        <v>120000</v>
      </c>
      <c r="L425" s="10">
        <v>102045.5</v>
      </c>
      <c r="M425" s="11">
        <f t="shared" si="6"/>
        <v>0.85037916666666669</v>
      </c>
      <c r="N425" s="10">
        <v>0</v>
      </c>
      <c r="O425" s="10">
        <v>0</v>
      </c>
    </row>
    <row r="426" spans="1:15" ht="25.5" x14ac:dyDescent="0.25">
      <c r="A426" s="7" t="s">
        <v>959</v>
      </c>
      <c r="B426" s="7" t="s">
        <v>161</v>
      </c>
      <c r="C426" s="7" t="s">
        <v>8</v>
      </c>
      <c r="D426" s="8" t="s">
        <v>967</v>
      </c>
      <c r="E426" s="9" t="s">
        <v>974</v>
      </c>
      <c r="F426" s="7" t="s">
        <v>975</v>
      </c>
      <c r="G426" s="7" t="s">
        <v>473</v>
      </c>
      <c r="H426" s="7" t="s">
        <v>13</v>
      </c>
      <c r="I426" s="10">
        <v>2762795</v>
      </c>
      <c r="J426" s="10">
        <v>0</v>
      </c>
      <c r="K426" s="10">
        <v>0</v>
      </c>
      <c r="L426" s="10">
        <v>0</v>
      </c>
      <c r="M426" s="11" t="str">
        <f t="shared" si="6"/>
        <v>-</v>
      </c>
      <c r="N426" s="10">
        <v>0</v>
      </c>
      <c r="O426" s="10">
        <v>0</v>
      </c>
    </row>
    <row r="427" spans="1:15" ht="25.5" x14ac:dyDescent="0.25">
      <c r="A427" s="7" t="s">
        <v>959</v>
      </c>
      <c r="B427" s="7" t="s">
        <v>161</v>
      </c>
      <c r="C427" s="7" t="s">
        <v>8</v>
      </c>
      <c r="D427" s="8" t="s">
        <v>967</v>
      </c>
      <c r="E427" s="9" t="s">
        <v>976</v>
      </c>
      <c r="F427" s="7" t="s">
        <v>977</v>
      </c>
      <c r="G427" s="7" t="s">
        <v>473</v>
      </c>
      <c r="H427" s="7" t="s">
        <v>474</v>
      </c>
      <c r="I427" s="10">
        <v>1585113</v>
      </c>
      <c r="J427" s="10">
        <v>1585113</v>
      </c>
      <c r="K427" s="10">
        <v>1585113</v>
      </c>
      <c r="L427" s="10">
        <v>801488.62399999995</v>
      </c>
      <c r="M427" s="11">
        <f t="shared" si="6"/>
        <v>0.50563500772500125</v>
      </c>
      <c r="N427" s="10">
        <v>1222402</v>
      </c>
      <c r="O427" s="10">
        <v>0</v>
      </c>
    </row>
    <row r="428" spans="1:15" ht="38.25" x14ac:dyDescent="0.25">
      <c r="A428" s="7" t="s">
        <v>959</v>
      </c>
      <c r="B428" s="7" t="s">
        <v>161</v>
      </c>
      <c r="C428" s="7" t="s">
        <v>8</v>
      </c>
      <c r="D428" s="8" t="s">
        <v>960</v>
      </c>
      <c r="E428" s="9" t="s">
        <v>1276</v>
      </c>
      <c r="F428" s="7" t="s">
        <v>1277</v>
      </c>
      <c r="G428" s="7" t="s">
        <v>469</v>
      </c>
      <c r="H428" s="7" t="s">
        <v>470</v>
      </c>
      <c r="I428" s="10">
        <v>0</v>
      </c>
      <c r="J428" s="10">
        <v>57250</v>
      </c>
      <c r="K428" s="10">
        <v>57250</v>
      </c>
      <c r="L428" s="10">
        <v>0</v>
      </c>
      <c r="M428" s="11">
        <f t="shared" si="6"/>
        <v>0</v>
      </c>
      <c r="N428" s="10">
        <v>0</v>
      </c>
      <c r="O428" s="10">
        <v>0</v>
      </c>
    </row>
    <row r="429" spans="1:15" ht="38.25" x14ac:dyDescent="0.25">
      <c r="A429" s="7" t="s">
        <v>959</v>
      </c>
      <c r="B429" s="7" t="s">
        <v>161</v>
      </c>
      <c r="C429" s="7" t="s">
        <v>8</v>
      </c>
      <c r="D429" s="8" t="s">
        <v>960</v>
      </c>
      <c r="E429" s="9" t="s">
        <v>1278</v>
      </c>
      <c r="F429" s="7" t="s">
        <v>1279</v>
      </c>
      <c r="G429" s="7" t="s">
        <v>469</v>
      </c>
      <c r="H429" s="7" t="s">
        <v>484</v>
      </c>
      <c r="I429" s="10">
        <v>0</v>
      </c>
      <c r="J429" s="10">
        <v>57250</v>
      </c>
      <c r="K429" s="10">
        <v>57250</v>
      </c>
      <c r="L429" s="10">
        <v>0</v>
      </c>
      <c r="M429" s="11">
        <f t="shared" si="6"/>
        <v>0</v>
      </c>
      <c r="N429" s="10">
        <v>0</v>
      </c>
      <c r="O429" s="10">
        <v>0</v>
      </c>
    </row>
    <row r="430" spans="1:15" ht="38.25" x14ac:dyDescent="0.25">
      <c r="A430" s="7" t="s">
        <v>959</v>
      </c>
      <c r="B430" s="7" t="s">
        <v>161</v>
      </c>
      <c r="C430" s="7" t="s">
        <v>8</v>
      </c>
      <c r="D430" s="8" t="s">
        <v>960</v>
      </c>
      <c r="E430" s="9" t="s">
        <v>1509</v>
      </c>
      <c r="F430" s="7" t="s">
        <v>1510</v>
      </c>
      <c r="G430" s="7" t="s">
        <v>12</v>
      </c>
      <c r="H430" s="7" t="s">
        <v>13</v>
      </c>
      <c r="I430" s="10">
        <v>0</v>
      </c>
      <c r="J430" s="10">
        <v>4324792</v>
      </c>
      <c r="K430" s="10">
        <v>4324792</v>
      </c>
      <c r="L430" s="10">
        <v>1434269.797</v>
      </c>
      <c r="M430" s="11">
        <f t="shared" si="6"/>
        <v>0.33163902379582649</v>
      </c>
      <c r="N430" s="10">
        <v>1301865</v>
      </c>
      <c r="O430" s="10">
        <v>0</v>
      </c>
    </row>
    <row r="431" spans="1:15" ht="38.25" x14ac:dyDescent="0.25">
      <c r="A431" s="7" t="s">
        <v>959</v>
      </c>
      <c r="B431" s="7" t="s">
        <v>39</v>
      </c>
      <c r="C431" s="7" t="s">
        <v>8</v>
      </c>
      <c r="D431" s="8" t="s">
        <v>960</v>
      </c>
      <c r="E431" s="9" t="s">
        <v>1647</v>
      </c>
      <c r="F431" s="7" t="s">
        <v>1648</v>
      </c>
      <c r="G431" s="7" t="s">
        <v>503</v>
      </c>
      <c r="H431" s="7" t="s">
        <v>504</v>
      </c>
      <c r="I431" s="10">
        <v>0</v>
      </c>
      <c r="J431" s="10">
        <v>184536</v>
      </c>
      <c r="K431" s="10">
        <v>184536</v>
      </c>
      <c r="L431" s="10">
        <v>0</v>
      </c>
      <c r="M431" s="11">
        <f t="shared" si="6"/>
        <v>0</v>
      </c>
      <c r="N431" s="10">
        <v>61269</v>
      </c>
      <c r="O431" s="10">
        <v>0</v>
      </c>
    </row>
    <row r="432" spans="1:15" ht="38.25" x14ac:dyDescent="0.25">
      <c r="A432" s="7" t="s">
        <v>959</v>
      </c>
      <c r="B432" s="7" t="s">
        <v>39</v>
      </c>
      <c r="C432" s="7" t="s">
        <v>8</v>
      </c>
      <c r="D432" s="8" t="s">
        <v>960</v>
      </c>
      <c r="E432" s="9" t="s">
        <v>978</v>
      </c>
      <c r="F432" s="7" t="s">
        <v>979</v>
      </c>
      <c r="G432" s="7" t="s">
        <v>507</v>
      </c>
      <c r="H432" s="7" t="s">
        <v>507</v>
      </c>
      <c r="I432" s="10">
        <v>1099627</v>
      </c>
      <c r="J432" s="10">
        <v>0</v>
      </c>
      <c r="K432" s="10">
        <v>0</v>
      </c>
      <c r="L432" s="10">
        <v>0</v>
      </c>
      <c r="M432" s="11" t="str">
        <f t="shared" si="6"/>
        <v>-</v>
      </c>
      <c r="N432" s="10">
        <v>0</v>
      </c>
      <c r="O432" s="10">
        <v>0</v>
      </c>
    </row>
    <row r="433" spans="1:15" ht="38.25" x14ac:dyDescent="0.25">
      <c r="A433" s="7" t="s">
        <v>959</v>
      </c>
      <c r="B433" s="7" t="s">
        <v>39</v>
      </c>
      <c r="C433" s="7" t="s">
        <v>8</v>
      </c>
      <c r="D433" s="8" t="s">
        <v>960</v>
      </c>
      <c r="E433" s="9" t="s">
        <v>980</v>
      </c>
      <c r="F433" s="7" t="s">
        <v>981</v>
      </c>
      <c r="G433" s="7" t="s">
        <v>42</v>
      </c>
      <c r="H433" s="7" t="s">
        <v>982</v>
      </c>
      <c r="I433" s="10">
        <v>784338</v>
      </c>
      <c r="J433" s="10">
        <v>0</v>
      </c>
      <c r="K433" s="10">
        <v>0</v>
      </c>
      <c r="L433" s="10">
        <v>0</v>
      </c>
      <c r="M433" s="11" t="str">
        <f t="shared" si="6"/>
        <v>-</v>
      </c>
      <c r="N433" s="10">
        <v>0</v>
      </c>
      <c r="O433" s="10">
        <v>0</v>
      </c>
    </row>
    <row r="434" spans="1:15" ht="25.5" x14ac:dyDescent="0.25">
      <c r="A434" s="7" t="s">
        <v>959</v>
      </c>
      <c r="B434" s="7" t="s">
        <v>39</v>
      </c>
      <c r="C434" s="7" t="s">
        <v>8</v>
      </c>
      <c r="D434" s="8" t="s">
        <v>967</v>
      </c>
      <c r="E434" s="9" t="s">
        <v>1649</v>
      </c>
      <c r="F434" s="7" t="s">
        <v>1650</v>
      </c>
      <c r="G434" s="7" t="s">
        <v>503</v>
      </c>
      <c r="H434" s="7" t="s">
        <v>504</v>
      </c>
      <c r="I434" s="10">
        <v>0</v>
      </c>
      <c r="J434" s="10">
        <v>307119</v>
      </c>
      <c r="K434" s="10">
        <v>307119</v>
      </c>
      <c r="L434" s="10">
        <v>0</v>
      </c>
      <c r="M434" s="11">
        <f t="shared" si="6"/>
        <v>0</v>
      </c>
      <c r="N434" s="10">
        <v>307119</v>
      </c>
      <c r="O434" s="10">
        <v>0</v>
      </c>
    </row>
    <row r="435" spans="1:15" ht="25.5" x14ac:dyDescent="0.25">
      <c r="A435" s="7" t="s">
        <v>959</v>
      </c>
      <c r="B435" s="7" t="s">
        <v>39</v>
      </c>
      <c r="C435" s="7" t="s">
        <v>8</v>
      </c>
      <c r="D435" s="8" t="s">
        <v>963</v>
      </c>
      <c r="E435" s="9" t="s">
        <v>983</v>
      </c>
      <c r="F435" s="7" t="s">
        <v>984</v>
      </c>
      <c r="G435" s="7" t="s">
        <v>12</v>
      </c>
      <c r="H435" s="7" t="s">
        <v>13</v>
      </c>
      <c r="I435" s="10">
        <v>13533658</v>
      </c>
      <c r="J435" s="10">
        <v>0</v>
      </c>
      <c r="K435" s="10">
        <v>0</v>
      </c>
      <c r="L435" s="10">
        <v>0</v>
      </c>
      <c r="M435" s="11" t="str">
        <f t="shared" si="6"/>
        <v>-</v>
      </c>
      <c r="N435" s="10">
        <v>0</v>
      </c>
      <c r="O435" s="10">
        <v>0</v>
      </c>
    </row>
    <row r="436" spans="1:15" ht="25.5" x14ac:dyDescent="0.25">
      <c r="A436" s="7" t="s">
        <v>959</v>
      </c>
      <c r="B436" s="7" t="s">
        <v>39</v>
      </c>
      <c r="C436" s="7" t="s">
        <v>8</v>
      </c>
      <c r="D436" s="8" t="s">
        <v>963</v>
      </c>
      <c r="E436" s="9" t="s">
        <v>1280</v>
      </c>
      <c r="F436" s="7" t="s">
        <v>1281</v>
      </c>
      <c r="G436" s="7" t="s">
        <v>503</v>
      </c>
      <c r="H436" s="7" t="s">
        <v>504</v>
      </c>
      <c r="I436" s="10">
        <v>0</v>
      </c>
      <c r="J436" s="10">
        <v>127572</v>
      </c>
      <c r="K436" s="10">
        <v>127572</v>
      </c>
      <c r="L436" s="10">
        <v>48051.644</v>
      </c>
      <c r="M436" s="11">
        <f t="shared" si="6"/>
        <v>0.37666293544037877</v>
      </c>
      <c r="N436" s="10">
        <v>0</v>
      </c>
      <c r="O436" s="10">
        <v>0</v>
      </c>
    </row>
    <row r="437" spans="1:15" ht="38.25" x14ac:dyDescent="0.25">
      <c r="A437" s="7" t="s">
        <v>959</v>
      </c>
      <c r="B437" s="7" t="s">
        <v>39</v>
      </c>
      <c r="C437" s="7" t="s">
        <v>8</v>
      </c>
      <c r="D437" s="8" t="s">
        <v>960</v>
      </c>
      <c r="E437" s="9" t="s">
        <v>1282</v>
      </c>
      <c r="F437" s="7" t="s">
        <v>1283</v>
      </c>
      <c r="G437" s="7" t="s">
        <v>503</v>
      </c>
      <c r="H437" s="7" t="s">
        <v>503</v>
      </c>
      <c r="I437" s="10">
        <v>0</v>
      </c>
      <c r="J437" s="10">
        <v>145660</v>
      </c>
      <c r="K437" s="10">
        <v>145660</v>
      </c>
      <c r="L437" s="10">
        <v>84736.164999999994</v>
      </c>
      <c r="M437" s="11">
        <f t="shared" si="6"/>
        <v>0.58173942743374973</v>
      </c>
      <c r="N437" s="10">
        <v>0</v>
      </c>
      <c r="O437" s="10">
        <v>0</v>
      </c>
    </row>
    <row r="438" spans="1:15" ht="38.25" x14ac:dyDescent="0.25">
      <c r="A438" s="7" t="s">
        <v>959</v>
      </c>
      <c r="B438" s="7" t="s">
        <v>39</v>
      </c>
      <c r="C438" s="7" t="s">
        <v>8</v>
      </c>
      <c r="D438" s="8" t="s">
        <v>960</v>
      </c>
      <c r="E438" s="9" t="s">
        <v>1284</v>
      </c>
      <c r="F438" s="7" t="s">
        <v>1285</v>
      </c>
      <c r="G438" s="7" t="s">
        <v>503</v>
      </c>
      <c r="H438" s="7" t="s">
        <v>1286</v>
      </c>
      <c r="I438" s="10">
        <v>0</v>
      </c>
      <c r="J438" s="10">
        <v>125950</v>
      </c>
      <c r="K438" s="10">
        <v>125950</v>
      </c>
      <c r="L438" s="10">
        <v>50233.468999999997</v>
      </c>
      <c r="M438" s="11">
        <f t="shared" si="6"/>
        <v>0.39883659388646286</v>
      </c>
      <c r="N438" s="10">
        <v>0</v>
      </c>
      <c r="O438" s="10">
        <v>0</v>
      </c>
    </row>
    <row r="439" spans="1:15" ht="38.25" x14ac:dyDescent="0.25">
      <c r="A439" s="7" t="s">
        <v>959</v>
      </c>
      <c r="B439" s="7" t="s">
        <v>39</v>
      </c>
      <c r="C439" s="7" t="s">
        <v>8</v>
      </c>
      <c r="D439" s="8" t="s">
        <v>960</v>
      </c>
      <c r="E439" s="9" t="s">
        <v>1287</v>
      </c>
      <c r="F439" s="7" t="s">
        <v>1288</v>
      </c>
      <c r="G439" s="7" t="s">
        <v>503</v>
      </c>
      <c r="H439" s="7" t="s">
        <v>503</v>
      </c>
      <c r="I439" s="10">
        <v>0</v>
      </c>
      <c r="J439" s="10">
        <v>125950</v>
      </c>
      <c r="K439" s="10">
        <v>125950</v>
      </c>
      <c r="L439" s="10">
        <v>72571.419000000009</v>
      </c>
      <c r="M439" s="11">
        <f t="shared" si="6"/>
        <v>0.57619229059150467</v>
      </c>
      <c r="N439" s="10">
        <v>0</v>
      </c>
      <c r="O439" s="10">
        <v>0</v>
      </c>
    </row>
    <row r="440" spans="1:15" ht="38.25" x14ac:dyDescent="0.25">
      <c r="A440" s="7" t="s">
        <v>959</v>
      </c>
      <c r="B440" s="7" t="s">
        <v>39</v>
      </c>
      <c r="C440" s="7" t="s">
        <v>8</v>
      </c>
      <c r="D440" s="8" t="s">
        <v>960</v>
      </c>
      <c r="E440" s="9" t="s">
        <v>1289</v>
      </c>
      <c r="F440" s="7" t="s">
        <v>1290</v>
      </c>
      <c r="G440" s="7" t="s">
        <v>42</v>
      </c>
      <c r="H440" s="7" t="s">
        <v>191</v>
      </c>
      <c r="I440" s="10">
        <v>0</v>
      </c>
      <c r="J440" s="10">
        <v>129241</v>
      </c>
      <c r="K440" s="10">
        <v>129241</v>
      </c>
      <c r="L440" s="10">
        <v>88103.031000000003</v>
      </c>
      <c r="M440" s="11">
        <f t="shared" si="6"/>
        <v>0.6816956770684226</v>
      </c>
      <c r="N440" s="10">
        <v>0</v>
      </c>
      <c r="O440" s="10">
        <v>0</v>
      </c>
    </row>
    <row r="441" spans="1:15" ht="38.25" x14ac:dyDescent="0.25">
      <c r="A441" s="7" t="s">
        <v>959</v>
      </c>
      <c r="B441" s="7" t="s">
        <v>39</v>
      </c>
      <c r="C441" s="7" t="s">
        <v>8</v>
      </c>
      <c r="D441" s="8" t="s">
        <v>960</v>
      </c>
      <c r="E441" s="9" t="s">
        <v>1291</v>
      </c>
      <c r="F441" s="7" t="s">
        <v>1292</v>
      </c>
      <c r="G441" s="7" t="s">
        <v>1293</v>
      </c>
      <c r="H441" s="7" t="s">
        <v>1294</v>
      </c>
      <c r="I441" s="10">
        <v>0</v>
      </c>
      <c r="J441" s="10">
        <v>139011</v>
      </c>
      <c r="K441" s="10">
        <v>139011</v>
      </c>
      <c r="L441" s="10">
        <v>80466.881000000008</v>
      </c>
      <c r="M441" s="11">
        <f t="shared" si="6"/>
        <v>0.57885261598003046</v>
      </c>
      <c r="N441" s="10">
        <v>0</v>
      </c>
      <c r="O441" s="10">
        <v>0</v>
      </c>
    </row>
    <row r="442" spans="1:15" ht="38.25" x14ac:dyDescent="0.25">
      <c r="A442" s="7" t="s">
        <v>959</v>
      </c>
      <c r="B442" s="7" t="s">
        <v>39</v>
      </c>
      <c r="C442" s="7" t="s">
        <v>8</v>
      </c>
      <c r="D442" s="8" t="s">
        <v>960</v>
      </c>
      <c r="E442" s="9" t="s">
        <v>1295</v>
      </c>
      <c r="F442" s="7" t="s">
        <v>1296</v>
      </c>
      <c r="G442" s="7" t="s">
        <v>507</v>
      </c>
      <c r="H442" s="7" t="s">
        <v>1297</v>
      </c>
      <c r="I442" s="10">
        <v>0</v>
      </c>
      <c r="J442" s="10">
        <v>125950</v>
      </c>
      <c r="K442" s="10">
        <v>125950</v>
      </c>
      <c r="L442" s="10">
        <v>0</v>
      </c>
      <c r="M442" s="11">
        <f t="shared" si="6"/>
        <v>0</v>
      </c>
      <c r="N442" s="10">
        <v>0</v>
      </c>
      <c r="O442" s="10">
        <v>0</v>
      </c>
    </row>
    <row r="443" spans="1:15" ht="38.25" x14ac:dyDescent="0.25">
      <c r="A443" s="7" t="s">
        <v>959</v>
      </c>
      <c r="B443" s="7" t="s">
        <v>39</v>
      </c>
      <c r="C443" s="7" t="s">
        <v>8</v>
      </c>
      <c r="D443" s="8" t="s">
        <v>960</v>
      </c>
      <c r="E443" s="9" t="s">
        <v>1298</v>
      </c>
      <c r="F443" s="7" t="s">
        <v>1299</v>
      </c>
      <c r="G443" s="7" t="s">
        <v>1293</v>
      </c>
      <c r="H443" s="7" t="s">
        <v>1293</v>
      </c>
      <c r="I443" s="10">
        <v>0</v>
      </c>
      <c r="J443" s="10">
        <v>130592</v>
      </c>
      <c r="K443" s="10">
        <v>130592</v>
      </c>
      <c r="L443" s="10">
        <v>52146.779000000002</v>
      </c>
      <c r="M443" s="11">
        <f t="shared" si="6"/>
        <v>0.39931066987258029</v>
      </c>
      <c r="N443" s="10">
        <v>0</v>
      </c>
      <c r="O443" s="10">
        <v>0</v>
      </c>
    </row>
    <row r="444" spans="1:15" ht="38.25" x14ac:dyDescent="0.25">
      <c r="A444" s="7" t="s">
        <v>959</v>
      </c>
      <c r="B444" s="7" t="s">
        <v>39</v>
      </c>
      <c r="C444" s="7" t="s">
        <v>8</v>
      </c>
      <c r="D444" s="8" t="s">
        <v>960</v>
      </c>
      <c r="E444" s="9" t="s">
        <v>1511</v>
      </c>
      <c r="F444" s="7" t="s">
        <v>1512</v>
      </c>
      <c r="G444" s="7" t="s">
        <v>12</v>
      </c>
      <c r="H444" s="7" t="s">
        <v>13</v>
      </c>
      <c r="I444" s="10">
        <v>0</v>
      </c>
      <c r="J444" s="10">
        <v>16212352</v>
      </c>
      <c r="K444" s="10">
        <v>16212352</v>
      </c>
      <c r="L444" s="10">
        <v>1661823.075</v>
      </c>
      <c r="M444" s="11">
        <f t="shared" si="6"/>
        <v>0.10250351552939388</v>
      </c>
      <c r="N444" s="10">
        <v>2221758</v>
      </c>
      <c r="O444" s="10">
        <v>0</v>
      </c>
    </row>
    <row r="445" spans="1:15" ht="38.25" x14ac:dyDescent="0.25">
      <c r="A445" s="7" t="s">
        <v>959</v>
      </c>
      <c r="B445" s="7" t="s">
        <v>43</v>
      </c>
      <c r="C445" s="7" t="s">
        <v>8</v>
      </c>
      <c r="D445" s="8" t="s">
        <v>960</v>
      </c>
      <c r="E445" s="9" t="s">
        <v>985</v>
      </c>
      <c r="F445" s="7" t="s">
        <v>986</v>
      </c>
      <c r="G445" s="7" t="s">
        <v>207</v>
      </c>
      <c r="H445" s="7" t="s">
        <v>987</v>
      </c>
      <c r="I445" s="10">
        <v>1521991</v>
      </c>
      <c r="J445" s="10">
        <v>0</v>
      </c>
      <c r="K445" s="10">
        <v>0</v>
      </c>
      <c r="L445" s="10">
        <v>0</v>
      </c>
      <c r="M445" s="11" t="str">
        <f t="shared" si="6"/>
        <v>-</v>
      </c>
      <c r="N445" s="10">
        <v>0</v>
      </c>
      <c r="O445" s="10">
        <v>0</v>
      </c>
    </row>
    <row r="446" spans="1:15" ht="25.5" x14ac:dyDescent="0.25">
      <c r="A446" s="7" t="s">
        <v>959</v>
      </c>
      <c r="B446" s="7" t="s">
        <v>43</v>
      </c>
      <c r="C446" s="7" t="s">
        <v>8</v>
      </c>
      <c r="D446" s="8" t="s">
        <v>967</v>
      </c>
      <c r="E446" s="9" t="s">
        <v>988</v>
      </c>
      <c r="F446" s="7" t="s">
        <v>989</v>
      </c>
      <c r="G446" s="7" t="s">
        <v>552</v>
      </c>
      <c r="H446" s="7" t="s">
        <v>990</v>
      </c>
      <c r="I446" s="10">
        <v>414038</v>
      </c>
      <c r="J446" s="10">
        <v>0</v>
      </c>
      <c r="K446" s="10">
        <v>0</v>
      </c>
      <c r="L446" s="10">
        <v>0</v>
      </c>
      <c r="M446" s="11" t="str">
        <f t="shared" si="6"/>
        <v>-</v>
      </c>
      <c r="N446" s="10">
        <v>0</v>
      </c>
      <c r="O446" s="10">
        <v>0</v>
      </c>
    </row>
    <row r="447" spans="1:15" ht="25.5" x14ac:dyDescent="0.25">
      <c r="A447" s="7" t="s">
        <v>959</v>
      </c>
      <c r="B447" s="7" t="s">
        <v>43</v>
      </c>
      <c r="C447" s="7" t="s">
        <v>8</v>
      </c>
      <c r="D447" s="8" t="s">
        <v>963</v>
      </c>
      <c r="E447" s="9" t="s">
        <v>991</v>
      </c>
      <c r="F447" s="7" t="s">
        <v>992</v>
      </c>
      <c r="G447" s="7" t="s">
        <v>46</v>
      </c>
      <c r="H447" s="7" t="s">
        <v>46</v>
      </c>
      <c r="I447" s="10">
        <v>2087550</v>
      </c>
      <c r="J447" s="10">
        <v>1361203</v>
      </c>
      <c r="K447" s="10">
        <v>1361203</v>
      </c>
      <c r="L447" s="10">
        <v>1279292.956</v>
      </c>
      <c r="M447" s="11">
        <f t="shared" si="6"/>
        <v>0.93982525457260968</v>
      </c>
      <c r="N447" s="10">
        <v>710125</v>
      </c>
      <c r="O447" s="10">
        <v>0</v>
      </c>
    </row>
    <row r="448" spans="1:15" ht="25.5" x14ac:dyDescent="0.25">
      <c r="A448" s="7" t="s">
        <v>959</v>
      </c>
      <c r="B448" s="7" t="s">
        <v>43</v>
      </c>
      <c r="C448" s="7" t="s">
        <v>8</v>
      </c>
      <c r="D448" s="8" t="s">
        <v>967</v>
      </c>
      <c r="E448" s="9" t="s">
        <v>993</v>
      </c>
      <c r="F448" s="7" t="s">
        <v>994</v>
      </c>
      <c r="G448" s="7" t="s">
        <v>995</v>
      </c>
      <c r="H448" s="7" t="s">
        <v>996</v>
      </c>
      <c r="I448" s="10">
        <v>905198</v>
      </c>
      <c r="J448" s="10">
        <v>0</v>
      </c>
      <c r="K448" s="10">
        <v>0</v>
      </c>
      <c r="L448" s="10">
        <v>0</v>
      </c>
      <c r="M448" s="11" t="str">
        <f t="shared" si="6"/>
        <v>-</v>
      </c>
      <c r="N448" s="10">
        <v>0</v>
      </c>
      <c r="O448" s="10">
        <v>0</v>
      </c>
    </row>
    <row r="449" spans="1:15" ht="25.5" x14ac:dyDescent="0.25">
      <c r="A449" s="7" t="s">
        <v>959</v>
      </c>
      <c r="B449" s="7" t="s">
        <v>43</v>
      </c>
      <c r="C449" s="7" t="s">
        <v>8</v>
      </c>
      <c r="D449" s="8" t="s">
        <v>963</v>
      </c>
      <c r="E449" s="9" t="s">
        <v>997</v>
      </c>
      <c r="F449" s="7" t="s">
        <v>998</v>
      </c>
      <c r="G449" s="7" t="s">
        <v>207</v>
      </c>
      <c r="H449" s="7" t="s">
        <v>987</v>
      </c>
      <c r="I449" s="10">
        <v>2341525</v>
      </c>
      <c r="J449" s="10">
        <v>1356363</v>
      </c>
      <c r="K449" s="10">
        <v>1356363</v>
      </c>
      <c r="L449" s="10">
        <v>475051.52999999997</v>
      </c>
      <c r="M449" s="11">
        <f t="shared" si="6"/>
        <v>0.35023922799427587</v>
      </c>
      <c r="N449" s="10">
        <v>518791</v>
      </c>
      <c r="O449" s="10">
        <v>0</v>
      </c>
    </row>
    <row r="450" spans="1:15" ht="38.25" x14ac:dyDescent="0.25">
      <c r="A450" s="7" t="s">
        <v>959</v>
      </c>
      <c r="B450" s="7" t="s">
        <v>43</v>
      </c>
      <c r="C450" s="7" t="s">
        <v>8</v>
      </c>
      <c r="D450" s="8" t="s">
        <v>960</v>
      </c>
      <c r="E450" s="9" t="s">
        <v>999</v>
      </c>
      <c r="F450" s="7" t="s">
        <v>1000</v>
      </c>
      <c r="G450" s="7" t="s">
        <v>995</v>
      </c>
      <c r="H450" s="7" t="s">
        <v>1001</v>
      </c>
      <c r="I450" s="10">
        <v>2419317</v>
      </c>
      <c r="J450" s="10">
        <v>1278330</v>
      </c>
      <c r="K450" s="10">
        <v>1278330</v>
      </c>
      <c r="L450" s="10">
        <v>1262498.733</v>
      </c>
      <c r="M450" s="11">
        <f t="shared" ref="M450:M513" si="7">IF(J450=0,"-",L450/J450)</f>
        <v>0.98761566496913944</v>
      </c>
      <c r="N450" s="10">
        <v>2289515</v>
      </c>
      <c r="O450" s="10">
        <v>0</v>
      </c>
    </row>
    <row r="451" spans="1:15" ht="25.5" x14ac:dyDescent="0.25">
      <c r="A451" s="7" t="s">
        <v>959</v>
      </c>
      <c r="B451" s="7" t="s">
        <v>43</v>
      </c>
      <c r="C451" s="7" t="s">
        <v>8</v>
      </c>
      <c r="D451" s="8" t="s">
        <v>967</v>
      </c>
      <c r="E451" s="9" t="s">
        <v>1588</v>
      </c>
      <c r="F451" s="7" t="s">
        <v>1589</v>
      </c>
      <c r="G451" s="7" t="s">
        <v>552</v>
      </c>
      <c r="H451" s="7" t="s">
        <v>990</v>
      </c>
      <c r="I451" s="10">
        <v>0</v>
      </c>
      <c r="J451" s="10">
        <v>68700</v>
      </c>
      <c r="K451" s="10">
        <v>68700</v>
      </c>
      <c r="L451" s="10">
        <v>0</v>
      </c>
      <c r="M451" s="11">
        <f t="shared" si="7"/>
        <v>0</v>
      </c>
      <c r="N451" s="10">
        <v>634297</v>
      </c>
      <c r="O451" s="10">
        <v>0</v>
      </c>
    </row>
    <row r="452" spans="1:15" ht="25.5" x14ac:dyDescent="0.25">
      <c r="A452" s="7" t="s">
        <v>959</v>
      </c>
      <c r="B452" s="7" t="s">
        <v>43</v>
      </c>
      <c r="C452" s="7" t="s">
        <v>8</v>
      </c>
      <c r="D452" s="8" t="s">
        <v>963</v>
      </c>
      <c r="E452" s="9" t="s">
        <v>1002</v>
      </c>
      <c r="F452" s="7" t="s">
        <v>1003</v>
      </c>
      <c r="G452" s="7" t="s">
        <v>12</v>
      </c>
      <c r="H452" s="7" t="s">
        <v>13</v>
      </c>
      <c r="I452" s="10">
        <v>901232</v>
      </c>
      <c r="J452" s="10">
        <v>0</v>
      </c>
      <c r="K452" s="10">
        <v>0</v>
      </c>
      <c r="L452" s="10">
        <v>0</v>
      </c>
      <c r="M452" s="11" t="str">
        <f t="shared" si="7"/>
        <v>-</v>
      </c>
      <c r="N452" s="10">
        <v>0</v>
      </c>
      <c r="O452" s="10">
        <v>0</v>
      </c>
    </row>
    <row r="453" spans="1:15" ht="38.25" x14ac:dyDescent="0.25">
      <c r="A453" s="7" t="s">
        <v>959</v>
      </c>
      <c r="B453" s="7" t="s">
        <v>43</v>
      </c>
      <c r="C453" s="7" t="s">
        <v>8</v>
      </c>
      <c r="D453" s="8" t="s">
        <v>960</v>
      </c>
      <c r="E453" s="9" t="s">
        <v>1513</v>
      </c>
      <c r="F453" s="7" t="s">
        <v>1514</v>
      </c>
      <c r="G453" s="7" t="s">
        <v>12</v>
      </c>
      <c r="H453" s="7" t="s">
        <v>13</v>
      </c>
      <c r="I453" s="10">
        <v>0</v>
      </c>
      <c r="J453" s="10">
        <v>1783615</v>
      </c>
      <c r="K453" s="10">
        <v>1783615</v>
      </c>
      <c r="L453" s="10">
        <v>67531.31</v>
      </c>
      <c r="M453" s="11">
        <f t="shared" si="7"/>
        <v>3.7862044219184071E-2</v>
      </c>
      <c r="N453" s="10">
        <v>0</v>
      </c>
      <c r="O453" s="10">
        <v>0</v>
      </c>
    </row>
    <row r="454" spans="1:15" ht="38.25" x14ac:dyDescent="0.25">
      <c r="A454" s="7" t="s">
        <v>959</v>
      </c>
      <c r="B454" s="7" t="s">
        <v>220</v>
      </c>
      <c r="C454" s="7" t="s">
        <v>8</v>
      </c>
      <c r="D454" s="8" t="s">
        <v>960</v>
      </c>
      <c r="E454" s="9" t="s">
        <v>1004</v>
      </c>
      <c r="F454" s="7" t="s">
        <v>1005</v>
      </c>
      <c r="G454" s="7" t="s">
        <v>224</v>
      </c>
      <c r="H454" s="7" t="s">
        <v>1006</v>
      </c>
      <c r="I454" s="10">
        <v>592269</v>
      </c>
      <c r="J454" s="10">
        <v>771963</v>
      </c>
      <c r="K454" s="10">
        <v>771963</v>
      </c>
      <c r="L454" s="10">
        <v>508091.09700000001</v>
      </c>
      <c r="M454" s="11">
        <f t="shared" si="7"/>
        <v>0.65818063430501206</v>
      </c>
      <c r="N454" s="10">
        <v>0</v>
      </c>
      <c r="O454" s="10">
        <v>0</v>
      </c>
    </row>
    <row r="455" spans="1:15" ht="38.25" x14ac:dyDescent="0.25">
      <c r="A455" s="7" t="s">
        <v>959</v>
      </c>
      <c r="B455" s="7" t="s">
        <v>220</v>
      </c>
      <c r="C455" s="7" t="s">
        <v>8</v>
      </c>
      <c r="D455" s="8" t="s">
        <v>960</v>
      </c>
      <c r="E455" s="9" t="s">
        <v>1007</v>
      </c>
      <c r="F455" s="7" t="s">
        <v>1008</v>
      </c>
      <c r="G455" s="7" t="s">
        <v>577</v>
      </c>
      <c r="H455" s="7" t="s">
        <v>578</v>
      </c>
      <c r="I455" s="10">
        <v>396277</v>
      </c>
      <c r="J455" s="10">
        <v>404213</v>
      </c>
      <c r="K455" s="10">
        <v>404213</v>
      </c>
      <c r="L455" s="10">
        <v>374919.91899999999</v>
      </c>
      <c r="M455" s="11">
        <f t="shared" si="7"/>
        <v>0.92753058164878421</v>
      </c>
      <c r="N455" s="10">
        <v>0</v>
      </c>
      <c r="O455" s="10">
        <v>0</v>
      </c>
    </row>
    <row r="456" spans="1:15" ht="38.25" x14ac:dyDescent="0.25">
      <c r="A456" s="7" t="s">
        <v>959</v>
      </c>
      <c r="B456" s="7" t="s">
        <v>220</v>
      </c>
      <c r="C456" s="7" t="s">
        <v>8</v>
      </c>
      <c r="D456" s="8" t="s">
        <v>960</v>
      </c>
      <c r="E456" s="9" t="s">
        <v>1009</v>
      </c>
      <c r="F456" s="7" t="s">
        <v>1010</v>
      </c>
      <c r="G456" s="7" t="s">
        <v>224</v>
      </c>
      <c r="H456" s="7" t="s">
        <v>225</v>
      </c>
      <c r="I456" s="10">
        <v>1424348</v>
      </c>
      <c r="J456" s="10">
        <v>1155000</v>
      </c>
      <c r="K456" s="10">
        <v>1155000</v>
      </c>
      <c r="L456" s="10">
        <v>691421.49199999997</v>
      </c>
      <c r="M456" s="11">
        <f t="shared" si="7"/>
        <v>0.59863332640692635</v>
      </c>
      <c r="N456" s="10">
        <v>790000</v>
      </c>
      <c r="O456" s="10">
        <v>0</v>
      </c>
    </row>
    <row r="457" spans="1:15" ht="38.25" x14ac:dyDescent="0.25">
      <c r="A457" s="7" t="s">
        <v>959</v>
      </c>
      <c r="B457" s="7" t="s">
        <v>220</v>
      </c>
      <c r="C457" s="7" t="s">
        <v>8</v>
      </c>
      <c r="D457" s="8" t="s">
        <v>960</v>
      </c>
      <c r="E457" s="9" t="s">
        <v>1011</v>
      </c>
      <c r="F457" s="7" t="s">
        <v>1012</v>
      </c>
      <c r="G457" s="7" t="s">
        <v>577</v>
      </c>
      <c r="H457" s="7" t="s">
        <v>578</v>
      </c>
      <c r="I457" s="10">
        <v>777644</v>
      </c>
      <c r="J457" s="10">
        <v>998080</v>
      </c>
      <c r="K457" s="10">
        <v>998080</v>
      </c>
      <c r="L457" s="10">
        <v>481023.44</v>
      </c>
      <c r="M457" s="11">
        <f t="shared" si="7"/>
        <v>0.48194878166078869</v>
      </c>
      <c r="N457" s="10">
        <v>0</v>
      </c>
      <c r="O457" s="10">
        <v>0</v>
      </c>
    </row>
    <row r="458" spans="1:15" ht="38.25" x14ac:dyDescent="0.25">
      <c r="A458" s="7" t="s">
        <v>959</v>
      </c>
      <c r="B458" s="7" t="s">
        <v>220</v>
      </c>
      <c r="C458" s="7" t="s">
        <v>8</v>
      </c>
      <c r="D458" s="8" t="s">
        <v>960</v>
      </c>
      <c r="E458" s="9" t="s">
        <v>1013</v>
      </c>
      <c r="F458" s="7" t="s">
        <v>1014</v>
      </c>
      <c r="G458" s="7" t="s">
        <v>224</v>
      </c>
      <c r="H458" s="7" t="s">
        <v>225</v>
      </c>
      <c r="I458" s="10">
        <v>571877</v>
      </c>
      <c r="J458" s="10">
        <v>206980</v>
      </c>
      <c r="K458" s="10">
        <v>206980</v>
      </c>
      <c r="L458" s="10">
        <v>90742.422000000006</v>
      </c>
      <c r="M458" s="11">
        <f t="shared" si="7"/>
        <v>0.4384115470093729</v>
      </c>
      <c r="N458" s="10">
        <v>0</v>
      </c>
      <c r="O458" s="10">
        <v>0</v>
      </c>
    </row>
    <row r="459" spans="1:15" ht="38.25" x14ac:dyDescent="0.25">
      <c r="A459" s="7" t="s">
        <v>959</v>
      </c>
      <c r="B459" s="7" t="s">
        <v>220</v>
      </c>
      <c r="C459" s="7" t="s">
        <v>8</v>
      </c>
      <c r="D459" s="8" t="s">
        <v>960</v>
      </c>
      <c r="E459" s="9" t="s">
        <v>1015</v>
      </c>
      <c r="F459" s="7" t="s">
        <v>1016</v>
      </c>
      <c r="G459" s="7" t="s">
        <v>224</v>
      </c>
      <c r="H459" s="7" t="s">
        <v>1017</v>
      </c>
      <c r="I459" s="10">
        <v>435742</v>
      </c>
      <c r="J459" s="10">
        <v>488548</v>
      </c>
      <c r="K459" s="10">
        <v>488548</v>
      </c>
      <c r="L459" s="10">
        <v>444353.65900000004</v>
      </c>
      <c r="M459" s="11">
        <f t="shared" si="7"/>
        <v>0.90953940861491611</v>
      </c>
      <c r="N459" s="10">
        <v>0</v>
      </c>
      <c r="O459" s="10">
        <v>0</v>
      </c>
    </row>
    <row r="460" spans="1:15" ht="38.25" x14ac:dyDescent="0.25">
      <c r="A460" s="7" t="s">
        <v>959</v>
      </c>
      <c r="B460" s="7" t="s">
        <v>220</v>
      </c>
      <c r="C460" s="7" t="s">
        <v>8</v>
      </c>
      <c r="D460" s="8" t="s">
        <v>960</v>
      </c>
      <c r="E460" s="9" t="s">
        <v>1018</v>
      </c>
      <c r="F460" s="7" t="s">
        <v>1019</v>
      </c>
      <c r="G460" s="7" t="s">
        <v>224</v>
      </c>
      <c r="H460" s="7" t="s">
        <v>231</v>
      </c>
      <c r="I460" s="10">
        <v>3063882</v>
      </c>
      <c r="J460" s="10">
        <v>2750000</v>
      </c>
      <c r="K460" s="10">
        <v>2750000</v>
      </c>
      <c r="L460" s="10">
        <v>1985669.9980000001</v>
      </c>
      <c r="M460" s="11">
        <f t="shared" si="7"/>
        <v>0.72206181745454545</v>
      </c>
      <c r="N460" s="10">
        <v>1240800</v>
      </c>
      <c r="O460" s="10">
        <v>0</v>
      </c>
    </row>
    <row r="461" spans="1:15" ht="38.25" x14ac:dyDescent="0.25">
      <c r="A461" s="7" t="s">
        <v>959</v>
      </c>
      <c r="B461" s="7" t="s">
        <v>220</v>
      </c>
      <c r="C461" s="7" t="s">
        <v>8</v>
      </c>
      <c r="D461" s="8" t="s">
        <v>960</v>
      </c>
      <c r="E461" s="9" t="s">
        <v>1020</v>
      </c>
      <c r="F461" s="7" t="s">
        <v>1021</v>
      </c>
      <c r="G461" s="7" t="s">
        <v>224</v>
      </c>
      <c r="H461" s="7" t="s">
        <v>1022</v>
      </c>
      <c r="I461" s="10">
        <v>1124750</v>
      </c>
      <c r="J461" s="10">
        <v>0</v>
      </c>
      <c r="K461" s="10">
        <v>0</v>
      </c>
      <c r="L461" s="10">
        <v>0</v>
      </c>
      <c r="M461" s="11" t="str">
        <f t="shared" si="7"/>
        <v>-</v>
      </c>
      <c r="N461" s="10">
        <v>0</v>
      </c>
      <c r="O461" s="10">
        <v>0</v>
      </c>
    </row>
    <row r="462" spans="1:15" ht="38.25" x14ac:dyDescent="0.25">
      <c r="A462" s="7" t="s">
        <v>959</v>
      </c>
      <c r="B462" s="7" t="s">
        <v>220</v>
      </c>
      <c r="C462" s="7" t="s">
        <v>8</v>
      </c>
      <c r="D462" s="8" t="s">
        <v>960</v>
      </c>
      <c r="E462" s="9" t="s">
        <v>1023</v>
      </c>
      <c r="F462" s="7" t="s">
        <v>1024</v>
      </c>
      <c r="G462" s="7" t="s">
        <v>577</v>
      </c>
      <c r="H462" s="7" t="s">
        <v>1025</v>
      </c>
      <c r="I462" s="10">
        <v>1774038</v>
      </c>
      <c r="J462" s="10">
        <v>0</v>
      </c>
      <c r="K462" s="10">
        <v>0</v>
      </c>
      <c r="L462" s="10">
        <v>0</v>
      </c>
      <c r="M462" s="11" t="str">
        <f t="shared" si="7"/>
        <v>-</v>
      </c>
      <c r="N462" s="10">
        <v>0</v>
      </c>
      <c r="O462" s="10">
        <v>0</v>
      </c>
    </row>
    <row r="463" spans="1:15" ht="25.5" x14ac:dyDescent="0.25">
      <c r="A463" s="7" t="s">
        <v>959</v>
      </c>
      <c r="B463" s="7" t="s">
        <v>220</v>
      </c>
      <c r="C463" s="7" t="s">
        <v>8</v>
      </c>
      <c r="D463" s="8" t="s">
        <v>963</v>
      </c>
      <c r="E463" s="9" t="s">
        <v>1026</v>
      </c>
      <c r="F463" s="7" t="s">
        <v>1027</v>
      </c>
      <c r="G463" s="7" t="s">
        <v>12</v>
      </c>
      <c r="H463" s="7" t="s">
        <v>13</v>
      </c>
      <c r="I463" s="10">
        <v>6699931</v>
      </c>
      <c r="J463" s="10">
        <v>0</v>
      </c>
      <c r="K463" s="10">
        <v>0</v>
      </c>
      <c r="L463" s="10">
        <v>0</v>
      </c>
      <c r="M463" s="11" t="str">
        <f t="shared" si="7"/>
        <v>-</v>
      </c>
      <c r="N463" s="10">
        <v>0</v>
      </c>
      <c r="O463" s="10">
        <v>0</v>
      </c>
    </row>
    <row r="464" spans="1:15" ht="25.5" x14ac:dyDescent="0.25">
      <c r="A464" s="7" t="s">
        <v>959</v>
      </c>
      <c r="B464" s="7" t="s">
        <v>220</v>
      </c>
      <c r="C464" s="7" t="s">
        <v>8</v>
      </c>
      <c r="D464" s="8" t="s">
        <v>967</v>
      </c>
      <c r="E464" s="9" t="s">
        <v>1300</v>
      </c>
      <c r="F464" s="7" t="s">
        <v>1301</v>
      </c>
      <c r="G464" s="7" t="s">
        <v>224</v>
      </c>
      <c r="H464" s="7" t="s">
        <v>1302</v>
      </c>
      <c r="I464" s="10">
        <v>0</v>
      </c>
      <c r="J464" s="10">
        <v>114500</v>
      </c>
      <c r="K464" s="10">
        <v>114500</v>
      </c>
      <c r="L464" s="10">
        <v>0</v>
      </c>
      <c r="M464" s="11">
        <f t="shared" si="7"/>
        <v>0</v>
      </c>
      <c r="N464" s="10">
        <v>0</v>
      </c>
      <c r="O464" s="10">
        <v>0</v>
      </c>
    </row>
    <row r="465" spans="1:15" ht="25.5" x14ac:dyDescent="0.25">
      <c r="A465" s="7" t="s">
        <v>959</v>
      </c>
      <c r="B465" s="7" t="s">
        <v>220</v>
      </c>
      <c r="C465" s="7" t="s">
        <v>8</v>
      </c>
      <c r="D465" s="8" t="s">
        <v>967</v>
      </c>
      <c r="E465" s="9" t="s">
        <v>1303</v>
      </c>
      <c r="F465" s="7" t="s">
        <v>1304</v>
      </c>
      <c r="G465" s="7" t="s">
        <v>224</v>
      </c>
      <c r="H465" s="7" t="s">
        <v>1302</v>
      </c>
      <c r="I465" s="10">
        <v>0</v>
      </c>
      <c r="J465" s="10">
        <v>45800</v>
      </c>
      <c r="K465" s="10">
        <v>45800</v>
      </c>
      <c r="L465" s="10">
        <v>0</v>
      </c>
      <c r="M465" s="11">
        <f t="shared" si="7"/>
        <v>0</v>
      </c>
      <c r="N465" s="10">
        <v>0</v>
      </c>
      <c r="O465" s="10">
        <v>0</v>
      </c>
    </row>
    <row r="466" spans="1:15" ht="25.5" x14ac:dyDescent="0.25">
      <c r="A466" s="7" t="s">
        <v>959</v>
      </c>
      <c r="B466" s="7" t="s">
        <v>220</v>
      </c>
      <c r="C466" s="7" t="s">
        <v>8</v>
      </c>
      <c r="D466" s="8" t="s">
        <v>967</v>
      </c>
      <c r="E466" s="9" t="s">
        <v>1305</v>
      </c>
      <c r="F466" s="7" t="s">
        <v>1306</v>
      </c>
      <c r="G466" s="7" t="s">
        <v>224</v>
      </c>
      <c r="H466" s="7" t="s">
        <v>1307</v>
      </c>
      <c r="I466" s="10">
        <v>0</v>
      </c>
      <c r="J466" s="10">
        <v>57250</v>
      </c>
      <c r="K466" s="10">
        <v>57250</v>
      </c>
      <c r="L466" s="10">
        <v>0</v>
      </c>
      <c r="M466" s="11">
        <f t="shared" si="7"/>
        <v>0</v>
      </c>
      <c r="N466" s="10">
        <v>0</v>
      </c>
      <c r="O466" s="10">
        <v>0</v>
      </c>
    </row>
    <row r="467" spans="1:15" ht="25.5" x14ac:dyDescent="0.25">
      <c r="A467" s="7" t="s">
        <v>959</v>
      </c>
      <c r="B467" s="7" t="s">
        <v>220</v>
      </c>
      <c r="C467" s="7" t="s">
        <v>8</v>
      </c>
      <c r="D467" s="8" t="s">
        <v>967</v>
      </c>
      <c r="E467" s="9" t="s">
        <v>1308</v>
      </c>
      <c r="F467" s="7" t="s">
        <v>1309</v>
      </c>
      <c r="G467" s="7" t="s">
        <v>224</v>
      </c>
      <c r="H467" s="7" t="s">
        <v>1310</v>
      </c>
      <c r="I467" s="10">
        <v>0</v>
      </c>
      <c r="J467" s="10">
        <v>137400</v>
      </c>
      <c r="K467" s="10">
        <v>137400</v>
      </c>
      <c r="L467" s="10">
        <v>0</v>
      </c>
      <c r="M467" s="11">
        <f t="shared" si="7"/>
        <v>0</v>
      </c>
      <c r="N467" s="10">
        <v>0</v>
      </c>
      <c r="O467" s="10">
        <v>0</v>
      </c>
    </row>
    <row r="468" spans="1:15" ht="25.5" x14ac:dyDescent="0.25">
      <c r="A468" s="7" t="s">
        <v>959</v>
      </c>
      <c r="B468" s="7" t="s">
        <v>220</v>
      </c>
      <c r="C468" s="7" t="s">
        <v>8</v>
      </c>
      <c r="D468" s="8" t="s">
        <v>967</v>
      </c>
      <c r="E468" s="9" t="s">
        <v>1311</v>
      </c>
      <c r="F468" s="7" t="s">
        <v>1312</v>
      </c>
      <c r="G468" s="7" t="s">
        <v>577</v>
      </c>
      <c r="H468" s="7" t="s">
        <v>1313</v>
      </c>
      <c r="I468" s="10">
        <v>0</v>
      </c>
      <c r="J468" s="10">
        <v>137400</v>
      </c>
      <c r="K468" s="10">
        <v>137400</v>
      </c>
      <c r="L468" s="10">
        <v>0</v>
      </c>
      <c r="M468" s="11">
        <f t="shared" si="7"/>
        <v>0</v>
      </c>
      <c r="N468" s="10">
        <v>0</v>
      </c>
      <c r="O468" s="10">
        <v>0</v>
      </c>
    </row>
    <row r="469" spans="1:15" ht="25.5" x14ac:dyDescent="0.25">
      <c r="A469" s="7" t="s">
        <v>959</v>
      </c>
      <c r="B469" s="7" t="s">
        <v>220</v>
      </c>
      <c r="C469" s="7" t="s">
        <v>8</v>
      </c>
      <c r="D469" s="8" t="s">
        <v>967</v>
      </c>
      <c r="E469" s="9" t="s">
        <v>1314</v>
      </c>
      <c r="F469" s="7" t="s">
        <v>1315</v>
      </c>
      <c r="G469" s="7" t="s">
        <v>888</v>
      </c>
      <c r="H469" s="7" t="s">
        <v>1316</v>
      </c>
      <c r="I469" s="10">
        <v>0</v>
      </c>
      <c r="J469" s="10">
        <v>105340</v>
      </c>
      <c r="K469" s="10">
        <v>105340</v>
      </c>
      <c r="L469" s="10">
        <v>0</v>
      </c>
      <c r="M469" s="11">
        <f t="shared" si="7"/>
        <v>0</v>
      </c>
      <c r="N469" s="10">
        <v>0</v>
      </c>
      <c r="O469" s="10">
        <v>0</v>
      </c>
    </row>
    <row r="470" spans="1:15" ht="25.5" x14ac:dyDescent="0.25">
      <c r="A470" s="7" t="s">
        <v>959</v>
      </c>
      <c r="B470" s="7" t="s">
        <v>220</v>
      </c>
      <c r="C470" s="7" t="s">
        <v>8</v>
      </c>
      <c r="D470" s="8" t="s">
        <v>967</v>
      </c>
      <c r="E470" s="9" t="s">
        <v>1317</v>
      </c>
      <c r="F470" s="7" t="s">
        <v>1318</v>
      </c>
      <c r="G470" s="7" t="s">
        <v>888</v>
      </c>
      <c r="H470" s="7" t="s">
        <v>1319</v>
      </c>
      <c r="I470" s="10">
        <v>0</v>
      </c>
      <c r="J470" s="10">
        <v>137400</v>
      </c>
      <c r="K470" s="10">
        <v>137400</v>
      </c>
      <c r="L470" s="10">
        <v>0</v>
      </c>
      <c r="M470" s="11">
        <f t="shared" si="7"/>
        <v>0</v>
      </c>
      <c r="N470" s="10">
        <v>0</v>
      </c>
      <c r="O470" s="10">
        <v>0</v>
      </c>
    </row>
    <row r="471" spans="1:15" ht="25.5" x14ac:dyDescent="0.25">
      <c r="A471" s="7" t="s">
        <v>959</v>
      </c>
      <c r="B471" s="7" t="s">
        <v>220</v>
      </c>
      <c r="C471" s="7" t="s">
        <v>8</v>
      </c>
      <c r="D471" s="8" t="s">
        <v>967</v>
      </c>
      <c r="E471" s="9" t="s">
        <v>1320</v>
      </c>
      <c r="F471" s="7" t="s">
        <v>1321</v>
      </c>
      <c r="G471" s="7" t="s">
        <v>577</v>
      </c>
      <c r="H471" s="7" t="s">
        <v>1322</v>
      </c>
      <c r="I471" s="10">
        <v>0</v>
      </c>
      <c r="J471" s="10">
        <v>137400</v>
      </c>
      <c r="K471" s="10">
        <v>137400</v>
      </c>
      <c r="L471" s="10">
        <v>0</v>
      </c>
      <c r="M471" s="11">
        <f t="shared" si="7"/>
        <v>0</v>
      </c>
      <c r="N471" s="10">
        <v>0</v>
      </c>
      <c r="O471" s="10">
        <v>0</v>
      </c>
    </row>
    <row r="472" spans="1:15" ht="25.5" x14ac:dyDescent="0.25">
      <c r="A472" s="7" t="s">
        <v>959</v>
      </c>
      <c r="B472" s="7" t="s">
        <v>220</v>
      </c>
      <c r="C472" s="7" t="s">
        <v>8</v>
      </c>
      <c r="D472" s="8" t="s">
        <v>967</v>
      </c>
      <c r="E472" s="9" t="s">
        <v>1323</v>
      </c>
      <c r="F472" s="7" t="s">
        <v>1324</v>
      </c>
      <c r="G472" s="7" t="s">
        <v>224</v>
      </c>
      <c r="H472" s="7" t="s">
        <v>1006</v>
      </c>
      <c r="I472" s="10">
        <v>0</v>
      </c>
      <c r="J472" s="10">
        <v>137400</v>
      </c>
      <c r="K472" s="10">
        <v>137400</v>
      </c>
      <c r="L472" s="10">
        <v>0</v>
      </c>
      <c r="M472" s="11">
        <f t="shared" si="7"/>
        <v>0</v>
      </c>
      <c r="N472" s="10">
        <v>0</v>
      </c>
      <c r="O472" s="10">
        <v>0</v>
      </c>
    </row>
    <row r="473" spans="1:15" ht="38.25" x14ac:dyDescent="0.25">
      <c r="A473" s="7" t="s">
        <v>959</v>
      </c>
      <c r="B473" s="7" t="s">
        <v>220</v>
      </c>
      <c r="C473" s="7" t="s">
        <v>8</v>
      </c>
      <c r="D473" s="8" t="s">
        <v>960</v>
      </c>
      <c r="E473" s="9" t="s">
        <v>1515</v>
      </c>
      <c r="F473" s="7" t="s">
        <v>1516</v>
      </c>
      <c r="G473" s="7" t="s">
        <v>12</v>
      </c>
      <c r="H473" s="7" t="s">
        <v>13</v>
      </c>
      <c r="I473" s="10">
        <v>0</v>
      </c>
      <c r="J473" s="10">
        <v>659935</v>
      </c>
      <c r="K473" s="10">
        <v>659935</v>
      </c>
      <c r="L473" s="10">
        <v>70067.199999999997</v>
      </c>
      <c r="M473" s="11">
        <f t="shared" si="7"/>
        <v>0.10617288066248948</v>
      </c>
      <c r="N473" s="10">
        <v>1324135</v>
      </c>
      <c r="O473" s="10">
        <v>0</v>
      </c>
    </row>
    <row r="474" spans="1:15" ht="25.5" x14ac:dyDescent="0.25">
      <c r="A474" s="7" t="s">
        <v>959</v>
      </c>
      <c r="B474" s="7" t="s">
        <v>238</v>
      </c>
      <c r="C474" s="7" t="s">
        <v>8</v>
      </c>
      <c r="D474" s="8" t="s">
        <v>967</v>
      </c>
      <c r="E474" s="9" t="s">
        <v>1028</v>
      </c>
      <c r="F474" s="7" t="s">
        <v>1029</v>
      </c>
      <c r="G474" s="7" t="s">
        <v>241</v>
      </c>
      <c r="H474" s="7" t="s">
        <v>1030</v>
      </c>
      <c r="I474" s="10">
        <v>929947</v>
      </c>
      <c r="J474" s="10">
        <v>966733</v>
      </c>
      <c r="K474" s="10">
        <v>966733</v>
      </c>
      <c r="L474" s="10">
        <v>577763.28599999996</v>
      </c>
      <c r="M474" s="11">
        <f t="shared" si="7"/>
        <v>0.59764514710887073</v>
      </c>
      <c r="N474" s="10">
        <v>0</v>
      </c>
      <c r="O474" s="10">
        <v>0</v>
      </c>
    </row>
    <row r="475" spans="1:15" ht="38.25" x14ac:dyDescent="0.25">
      <c r="A475" s="7" t="s">
        <v>959</v>
      </c>
      <c r="B475" s="7" t="s">
        <v>238</v>
      </c>
      <c r="C475" s="7" t="s">
        <v>8</v>
      </c>
      <c r="D475" s="8" t="s">
        <v>960</v>
      </c>
      <c r="E475" s="9" t="s">
        <v>1031</v>
      </c>
      <c r="F475" s="7" t="s">
        <v>1032</v>
      </c>
      <c r="G475" s="7" t="s">
        <v>245</v>
      </c>
      <c r="H475" s="7" t="s">
        <v>1033</v>
      </c>
      <c r="I475" s="10">
        <v>821235</v>
      </c>
      <c r="J475" s="10">
        <v>763924</v>
      </c>
      <c r="K475" s="10">
        <v>763924</v>
      </c>
      <c r="L475" s="10">
        <v>472236.495</v>
      </c>
      <c r="M475" s="11">
        <f t="shared" si="7"/>
        <v>0.61817208910834065</v>
      </c>
      <c r="N475" s="10">
        <v>0</v>
      </c>
      <c r="O475" s="10">
        <v>0</v>
      </c>
    </row>
    <row r="476" spans="1:15" ht="38.25" x14ac:dyDescent="0.25">
      <c r="A476" s="7" t="s">
        <v>959</v>
      </c>
      <c r="B476" s="7" t="s">
        <v>238</v>
      </c>
      <c r="C476" s="7" t="s">
        <v>8</v>
      </c>
      <c r="D476" s="8" t="s">
        <v>960</v>
      </c>
      <c r="E476" s="9" t="s">
        <v>1669</v>
      </c>
      <c r="F476" s="7" t="s">
        <v>1670</v>
      </c>
      <c r="G476" s="7" t="s">
        <v>255</v>
      </c>
      <c r="H476" s="7" t="s">
        <v>1671</v>
      </c>
      <c r="I476" s="10">
        <v>0</v>
      </c>
      <c r="J476" s="10">
        <v>63329</v>
      </c>
      <c r="K476" s="10">
        <v>63329</v>
      </c>
      <c r="L476" s="10">
        <v>0</v>
      </c>
      <c r="M476" s="11">
        <f t="shared" si="7"/>
        <v>0</v>
      </c>
      <c r="N476" s="10">
        <v>0</v>
      </c>
      <c r="O476" s="10">
        <v>0</v>
      </c>
    </row>
    <row r="477" spans="1:15" ht="25.5" x14ac:dyDescent="0.25">
      <c r="A477" s="7" t="s">
        <v>959</v>
      </c>
      <c r="B477" s="7" t="s">
        <v>238</v>
      </c>
      <c r="C477" s="7" t="s">
        <v>8</v>
      </c>
      <c r="D477" s="8" t="s">
        <v>967</v>
      </c>
      <c r="E477" s="9" t="s">
        <v>1034</v>
      </c>
      <c r="F477" s="7" t="s">
        <v>1035</v>
      </c>
      <c r="G477" s="7" t="s">
        <v>245</v>
      </c>
      <c r="H477" s="7" t="s">
        <v>1033</v>
      </c>
      <c r="I477" s="10">
        <v>1662040</v>
      </c>
      <c r="J477" s="10">
        <v>1714281</v>
      </c>
      <c r="K477" s="10">
        <v>1714281</v>
      </c>
      <c r="L477" s="10">
        <v>749053.27</v>
      </c>
      <c r="M477" s="11">
        <f t="shared" si="7"/>
        <v>0.43694894244292504</v>
      </c>
      <c r="N477" s="10">
        <v>0</v>
      </c>
      <c r="O477" s="10">
        <v>0</v>
      </c>
    </row>
    <row r="478" spans="1:15" ht="38.25" x14ac:dyDescent="0.25">
      <c r="A478" s="7" t="s">
        <v>959</v>
      </c>
      <c r="B478" s="7" t="s">
        <v>238</v>
      </c>
      <c r="C478" s="7" t="s">
        <v>8</v>
      </c>
      <c r="D478" s="8" t="s">
        <v>960</v>
      </c>
      <c r="E478" s="9" t="s">
        <v>1036</v>
      </c>
      <c r="F478" s="7" t="s">
        <v>1037</v>
      </c>
      <c r="G478" s="7" t="s">
        <v>241</v>
      </c>
      <c r="H478" s="7" t="s">
        <v>241</v>
      </c>
      <c r="I478" s="10">
        <v>1840500</v>
      </c>
      <c r="J478" s="10">
        <v>0</v>
      </c>
      <c r="K478" s="10">
        <v>0</v>
      </c>
      <c r="L478" s="10">
        <v>0</v>
      </c>
      <c r="M478" s="11" t="str">
        <f t="shared" si="7"/>
        <v>-</v>
      </c>
      <c r="N478" s="10">
        <v>0</v>
      </c>
      <c r="O478" s="10">
        <v>0</v>
      </c>
    </row>
    <row r="479" spans="1:15" ht="25.5" x14ac:dyDescent="0.25">
      <c r="A479" s="7" t="s">
        <v>959</v>
      </c>
      <c r="B479" s="7" t="s">
        <v>238</v>
      </c>
      <c r="C479" s="7" t="s">
        <v>8</v>
      </c>
      <c r="D479" s="8" t="s">
        <v>963</v>
      </c>
      <c r="E479" s="9" t="s">
        <v>1038</v>
      </c>
      <c r="F479" s="7" t="s">
        <v>1039</v>
      </c>
      <c r="G479" s="7" t="s">
        <v>12</v>
      </c>
      <c r="H479" s="7" t="s">
        <v>13</v>
      </c>
      <c r="I479" s="10">
        <v>638040</v>
      </c>
      <c r="J479" s="10">
        <v>0</v>
      </c>
      <c r="K479" s="10">
        <v>0</v>
      </c>
      <c r="L479" s="10">
        <v>0</v>
      </c>
      <c r="M479" s="11" t="str">
        <f t="shared" si="7"/>
        <v>-</v>
      </c>
      <c r="N479" s="10">
        <v>0</v>
      </c>
      <c r="O479" s="10">
        <v>0</v>
      </c>
    </row>
    <row r="480" spans="1:15" ht="38.25" x14ac:dyDescent="0.25">
      <c r="A480" s="7" t="s">
        <v>959</v>
      </c>
      <c r="B480" s="7" t="s">
        <v>238</v>
      </c>
      <c r="C480" s="7" t="s">
        <v>8</v>
      </c>
      <c r="D480" s="8" t="s">
        <v>960</v>
      </c>
      <c r="E480" s="9" t="s">
        <v>1672</v>
      </c>
      <c r="F480" s="7" t="s">
        <v>1673</v>
      </c>
      <c r="G480" s="7" t="s">
        <v>245</v>
      </c>
      <c r="H480" s="7" t="s">
        <v>1674</v>
      </c>
      <c r="I480" s="10">
        <v>0</v>
      </c>
      <c r="J480" s="10">
        <v>57994</v>
      </c>
      <c r="K480" s="10">
        <v>57994</v>
      </c>
      <c r="L480" s="10">
        <v>0</v>
      </c>
      <c r="M480" s="11">
        <f t="shared" si="7"/>
        <v>0</v>
      </c>
      <c r="N480" s="10">
        <v>0</v>
      </c>
      <c r="O480" s="10">
        <v>0</v>
      </c>
    </row>
    <row r="481" spans="1:15" ht="38.25" x14ac:dyDescent="0.25">
      <c r="A481" s="7" t="s">
        <v>959</v>
      </c>
      <c r="B481" s="7" t="s">
        <v>238</v>
      </c>
      <c r="C481" s="7" t="s">
        <v>8</v>
      </c>
      <c r="D481" s="8" t="s">
        <v>960</v>
      </c>
      <c r="E481" s="9" t="s">
        <v>1325</v>
      </c>
      <c r="F481" s="7" t="s">
        <v>1326</v>
      </c>
      <c r="G481" s="7" t="s">
        <v>255</v>
      </c>
      <c r="H481" s="7" t="s">
        <v>1327</v>
      </c>
      <c r="I481" s="10">
        <v>0</v>
      </c>
      <c r="J481" s="10">
        <v>68700</v>
      </c>
      <c r="K481" s="10">
        <v>68700</v>
      </c>
      <c r="L481" s="10">
        <v>0</v>
      </c>
      <c r="M481" s="11">
        <f t="shared" si="7"/>
        <v>0</v>
      </c>
      <c r="N481" s="10">
        <v>0</v>
      </c>
      <c r="O481" s="10">
        <v>0</v>
      </c>
    </row>
    <row r="482" spans="1:15" ht="38.25" x14ac:dyDescent="0.25">
      <c r="A482" s="7" t="s">
        <v>959</v>
      </c>
      <c r="B482" s="7" t="s">
        <v>238</v>
      </c>
      <c r="C482" s="7" t="s">
        <v>8</v>
      </c>
      <c r="D482" s="8" t="s">
        <v>960</v>
      </c>
      <c r="E482" s="9" t="s">
        <v>1517</v>
      </c>
      <c r="F482" s="7" t="s">
        <v>1518</v>
      </c>
      <c r="G482" s="7" t="s">
        <v>12</v>
      </c>
      <c r="H482" s="7" t="s">
        <v>13</v>
      </c>
      <c r="I482" s="10">
        <v>0</v>
      </c>
      <c r="J482" s="10">
        <v>386752</v>
      </c>
      <c r="K482" s="10">
        <v>386752</v>
      </c>
      <c r="L482" s="10">
        <v>0</v>
      </c>
      <c r="M482" s="11">
        <f t="shared" si="7"/>
        <v>0</v>
      </c>
      <c r="N482" s="10">
        <v>1081596</v>
      </c>
      <c r="O482" s="10">
        <v>0</v>
      </c>
    </row>
    <row r="483" spans="1:15" ht="38.25" x14ac:dyDescent="0.25">
      <c r="A483" s="7" t="s">
        <v>959</v>
      </c>
      <c r="B483" s="7" t="s">
        <v>256</v>
      </c>
      <c r="C483" s="7" t="s">
        <v>8</v>
      </c>
      <c r="D483" s="8" t="s">
        <v>960</v>
      </c>
      <c r="E483" s="9" t="s">
        <v>1040</v>
      </c>
      <c r="F483" s="7" t="s">
        <v>1041</v>
      </c>
      <c r="G483" s="7" t="s">
        <v>626</v>
      </c>
      <c r="H483" s="7" t="s">
        <v>1042</v>
      </c>
      <c r="I483" s="10">
        <v>589162</v>
      </c>
      <c r="J483" s="10">
        <v>0</v>
      </c>
      <c r="K483" s="10">
        <v>0</v>
      </c>
      <c r="L483" s="10">
        <v>0</v>
      </c>
      <c r="M483" s="11" t="str">
        <f t="shared" si="7"/>
        <v>-</v>
      </c>
      <c r="N483" s="10">
        <v>0</v>
      </c>
      <c r="O483" s="10">
        <v>0</v>
      </c>
    </row>
    <row r="484" spans="1:15" ht="25.5" x14ac:dyDescent="0.25">
      <c r="A484" s="7" t="s">
        <v>959</v>
      </c>
      <c r="B484" s="7" t="s">
        <v>256</v>
      </c>
      <c r="C484" s="7" t="s">
        <v>8</v>
      </c>
      <c r="D484" s="8" t="s">
        <v>967</v>
      </c>
      <c r="E484" s="9" t="s">
        <v>1043</v>
      </c>
      <c r="F484" s="7" t="s">
        <v>1044</v>
      </c>
      <c r="G484" s="7" t="s">
        <v>259</v>
      </c>
      <c r="H484" s="7" t="s">
        <v>1045</v>
      </c>
      <c r="I484" s="10">
        <v>827500</v>
      </c>
      <c r="J484" s="10">
        <v>809291</v>
      </c>
      <c r="K484" s="10">
        <v>809291</v>
      </c>
      <c r="L484" s="10">
        <v>500300.16</v>
      </c>
      <c r="M484" s="11">
        <f t="shared" si="7"/>
        <v>0.61819563049632331</v>
      </c>
      <c r="N484" s="10">
        <v>346841</v>
      </c>
      <c r="O484" s="10">
        <v>0</v>
      </c>
    </row>
    <row r="485" spans="1:15" ht="25.5" x14ac:dyDescent="0.25">
      <c r="A485" s="7" t="s">
        <v>959</v>
      </c>
      <c r="B485" s="7" t="s">
        <v>256</v>
      </c>
      <c r="C485" s="7" t="s">
        <v>8</v>
      </c>
      <c r="D485" s="8" t="s">
        <v>967</v>
      </c>
      <c r="E485" s="9" t="s">
        <v>1046</v>
      </c>
      <c r="F485" s="7" t="s">
        <v>1047</v>
      </c>
      <c r="G485" s="7" t="s">
        <v>259</v>
      </c>
      <c r="H485" s="7" t="s">
        <v>1048</v>
      </c>
      <c r="I485" s="10">
        <v>426242</v>
      </c>
      <c r="J485" s="10">
        <v>416862</v>
      </c>
      <c r="K485" s="10">
        <v>416862</v>
      </c>
      <c r="L485" s="10">
        <v>394893.13299999997</v>
      </c>
      <c r="M485" s="11">
        <f t="shared" si="7"/>
        <v>0.94729942522945232</v>
      </c>
      <c r="N485" s="10">
        <v>162113</v>
      </c>
      <c r="O485" s="10">
        <v>0</v>
      </c>
    </row>
    <row r="486" spans="1:15" ht="25.5" x14ac:dyDescent="0.25">
      <c r="A486" s="7" t="s">
        <v>959</v>
      </c>
      <c r="B486" s="7" t="s">
        <v>256</v>
      </c>
      <c r="C486" s="7" t="s">
        <v>8</v>
      </c>
      <c r="D486" s="8" t="s">
        <v>963</v>
      </c>
      <c r="E486" s="9" t="s">
        <v>1049</v>
      </c>
      <c r="F486" s="7" t="s">
        <v>1050</v>
      </c>
      <c r="G486" s="7" t="s">
        <v>12</v>
      </c>
      <c r="H486" s="7" t="s">
        <v>13</v>
      </c>
      <c r="I486" s="10">
        <v>920250</v>
      </c>
      <c r="J486" s="10">
        <v>0</v>
      </c>
      <c r="K486" s="10">
        <v>0</v>
      </c>
      <c r="L486" s="10">
        <v>0</v>
      </c>
      <c r="M486" s="11" t="str">
        <f t="shared" si="7"/>
        <v>-</v>
      </c>
      <c r="N486" s="10">
        <v>0</v>
      </c>
      <c r="O486" s="10">
        <v>0</v>
      </c>
    </row>
    <row r="487" spans="1:15" ht="25.5" x14ac:dyDescent="0.25">
      <c r="A487" s="7" t="s">
        <v>959</v>
      </c>
      <c r="B487" s="7" t="s">
        <v>256</v>
      </c>
      <c r="C487" s="7" t="s">
        <v>8</v>
      </c>
      <c r="D487" s="8" t="s">
        <v>963</v>
      </c>
      <c r="E487" s="9" t="s">
        <v>1051</v>
      </c>
      <c r="F487" s="7" t="s">
        <v>1052</v>
      </c>
      <c r="G487" s="7" t="s">
        <v>12</v>
      </c>
      <c r="H487" s="7" t="s">
        <v>13</v>
      </c>
      <c r="I487" s="10">
        <v>1464425</v>
      </c>
      <c r="J487" s="10">
        <v>0</v>
      </c>
      <c r="K487" s="10">
        <v>0</v>
      </c>
      <c r="L487" s="10">
        <v>0</v>
      </c>
      <c r="M487" s="11" t="str">
        <f t="shared" si="7"/>
        <v>-</v>
      </c>
      <c r="N487" s="10">
        <v>0</v>
      </c>
      <c r="O487" s="10">
        <v>0</v>
      </c>
    </row>
    <row r="488" spans="1:15" ht="38.25" x14ac:dyDescent="0.25">
      <c r="A488" s="7" t="s">
        <v>959</v>
      </c>
      <c r="B488" s="7" t="s">
        <v>256</v>
      </c>
      <c r="C488" s="7" t="s">
        <v>8</v>
      </c>
      <c r="D488" s="8" t="s">
        <v>960</v>
      </c>
      <c r="E488" s="9" t="s">
        <v>1328</v>
      </c>
      <c r="F488" s="7" t="s">
        <v>1329</v>
      </c>
      <c r="G488" s="7" t="s">
        <v>272</v>
      </c>
      <c r="H488" s="7" t="s">
        <v>1330</v>
      </c>
      <c r="I488" s="10">
        <v>0</v>
      </c>
      <c r="J488" s="10">
        <v>212970</v>
      </c>
      <c r="K488" s="10">
        <v>212970</v>
      </c>
      <c r="L488" s="10">
        <v>127293.99399999999</v>
      </c>
      <c r="M488" s="11">
        <f t="shared" si="7"/>
        <v>0.59770856928205851</v>
      </c>
      <c r="N488" s="10">
        <v>0</v>
      </c>
      <c r="O488" s="10">
        <v>0</v>
      </c>
    </row>
    <row r="489" spans="1:15" ht="38.25" x14ac:dyDescent="0.25">
      <c r="A489" s="7" t="s">
        <v>959</v>
      </c>
      <c r="B489" s="7" t="s">
        <v>256</v>
      </c>
      <c r="C489" s="7" t="s">
        <v>8</v>
      </c>
      <c r="D489" s="8" t="s">
        <v>960</v>
      </c>
      <c r="E489" s="9" t="s">
        <v>1331</v>
      </c>
      <c r="F489" s="7" t="s">
        <v>1332</v>
      </c>
      <c r="G489" s="7" t="s">
        <v>272</v>
      </c>
      <c r="H489" s="7" t="s">
        <v>273</v>
      </c>
      <c r="I489" s="10">
        <v>0</v>
      </c>
      <c r="J489" s="10">
        <v>137400</v>
      </c>
      <c r="K489" s="10">
        <v>137400</v>
      </c>
      <c r="L489" s="10">
        <v>41990.709000000003</v>
      </c>
      <c r="M489" s="11">
        <f t="shared" si="7"/>
        <v>0.30560923580786026</v>
      </c>
      <c r="N489" s="10">
        <v>0</v>
      </c>
      <c r="O489" s="10">
        <v>0</v>
      </c>
    </row>
    <row r="490" spans="1:15" ht="38.25" x14ac:dyDescent="0.25">
      <c r="A490" s="7" t="s">
        <v>959</v>
      </c>
      <c r="B490" s="7" t="s">
        <v>256</v>
      </c>
      <c r="C490" s="7" t="s">
        <v>8</v>
      </c>
      <c r="D490" s="8" t="s">
        <v>960</v>
      </c>
      <c r="E490" s="9" t="s">
        <v>1333</v>
      </c>
      <c r="F490" s="7" t="s">
        <v>1334</v>
      </c>
      <c r="G490" s="7" t="s">
        <v>259</v>
      </c>
      <c r="H490" s="7" t="s">
        <v>1335</v>
      </c>
      <c r="I490" s="10">
        <v>0</v>
      </c>
      <c r="J490" s="10">
        <v>183200</v>
      </c>
      <c r="K490" s="10">
        <v>183200</v>
      </c>
      <c r="L490" s="10">
        <v>56774.825999999994</v>
      </c>
      <c r="M490" s="11">
        <f t="shared" si="7"/>
        <v>0.30990625545851525</v>
      </c>
      <c r="N490" s="10">
        <v>0</v>
      </c>
      <c r="O490" s="10">
        <v>0</v>
      </c>
    </row>
    <row r="491" spans="1:15" ht="38.25" x14ac:dyDescent="0.25">
      <c r="A491" s="7" t="s">
        <v>959</v>
      </c>
      <c r="B491" s="7" t="s">
        <v>256</v>
      </c>
      <c r="C491" s="7" t="s">
        <v>8</v>
      </c>
      <c r="D491" s="8" t="s">
        <v>960</v>
      </c>
      <c r="E491" s="9" t="s">
        <v>1336</v>
      </c>
      <c r="F491" s="7" t="s">
        <v>1337</v>
      </c>
      <c r="G491" s="7" t="s">
        <v>272</v>
      </c>
      <c r="H491" s="7" t="s">
        <v>273</v>
      </c>
      <c r="I491" s="10">
        <v>0</v>
      </c>
      <c r="J491" s="10">
        <v>68700</v>
      </c>
      <c r="K491" s="10">
        <v>68700</v>
      </c>
      <c r="L491" s="10">
        <v>48971.543000000005</v>
      </c>
      <c r="M491" s="11">
        <f t="shared" si="7"/>
        <v>0.71283177583697244</v>
      </c>
      <c r="N491" s="10">
        <v>0</v>
      </c>
      <c r="O491" s="10">
        <v>0</v>
      </c>
    </row>
    <row r="492" spans="1:15" ht="38.25" x14ac:dyDescent="0.25">
      <c r="A492" s="7" t="s">
        <v>959</v>
      </c>
      <c r="B492" s="7" t="s">
        <v>256</v>
      </c>
      <c r="C492" s="7" t="s">
        <v>8</v>
      </c>
      <c r="D492" s="8" t="s">
        <v>960</v>
      </c>
      <c r="E492" s="9" t="s">
        <v>1338</v>
      </c>
      <c r="F492" s="7" t="s">
        <v>1339</v>
      </c>
      <c r="G492" s="7" t="s">
        <v>272</v>
      </c>
      <c r="H492" s="7" t="s">
        <v>273</v>
      </c>
      <c r="I492" s="10">
        <v>0</v>
      </c>
      <c r="J492" s="10">
        <v>91600</v>
      </c>
      <c r="K492" s="10">
        <v>91600</v>
      </c>
      <c r="L492" s="10">
        <v>19707.942999999999</v>
      </c>
      <c r="M492" s="11">
        <f t="shared" si="7"/>
        <v>0.21515221615720523</v>
      </c>
      <c r="N492" s="10">
        <v>0</v>
      </c>
      <c r="O492" s="10">
        <v>0</v>
      </c>
    </row>
    <row r="493" spans="1:15" ht="38.25" x14ac:dyDescent="0.25">
      <c r="A493" s="7" t="s">
        <v>959</v>
      </c>
      <c r="B493" s="7" t="s">
        <v>256</v>
      </c>
      <c r="C493" s="7" t="s">
        <v>8</v>
      </c>
      <c r="D493" s="8" t="s">
        <v>960</v>
      </c>
      <c r="E493" s="9" t="s">
        <v>1340</v>
      </c>
      <c r="F493" s="7" t="s">
        <v>1341</v>
      </c>
      <c r="G493" s="7" t="s">
        <v>259</v>
      </c>
      <c r="H493" s="7" t="s">
        <v>1335</v>
      </c>
      <c r="I493" s="10">
        <v>0</v>
      </c>
      <c r="J493" s="10">
        <v>143125</v>
      </c>
      <c r="K493" s="10">
        <v>143125</v>
      </c>
      <c r="L493" s="10">
        <v>54696.65</v>
      </c>
      <c r="M493" s="11">
        <f t="shared" si="7"/>
        <v>0.38216</v>
      </c>
      <c r="N493" s="10">
        <v>0</v>
      </c>
      <c r="O493" s="10">
        <v>0</v>
      </c>
    </row>
    <row r="494" spans="1:15" ht="38.25" x14ac:dyDescent="0.25">
      <c r="A494" s="7" t="s">
        <v>959</v>
      </c>
      <c r="B494" s="7" t="s">
        <v>256</v>
      </c>
      <c r="C494" s="7" t="s">
        <v>8</v>
      </c>
      <c r="D494" s="8" t="s">
        <v>960</v>
      </c>
      <c r="E494" s="9" t="s">
        <v>1519</v>
      </c>
      <c r="F494" s="7" t="s">
        <v>1520</v>
      </c>
      <c r="G494" s="7" t="s">
        <v>12</v>
      </c>
      <c r="H494" s="7" t="s">
        <v>13</v>
      </c>
      <c r="I494" s="10">
        <v>0</v>
      </c>
      <c r="J494" s="10">
        <v>3702182</v>
      </c>
      <c r="K494" s="10">
        <v>3702182</v>
      </c>
      <c r="L494" s="10">
        <v>117591.152</v>
      </c>
      <c r="M494" s="11">
        <f t="shared" si="7"/>
        <v>3.1762661046917738E-2</v>
      </c>
      <c r="N494" s="10">
        <v>480900</v>
      </c>
      <c r="O494" s="10">
        <v>0</v>
      </c>
    </row>
    <row r="495" spans="1:15" ht="38.25" x14ac:dyDescent="0.25">
      <c r="A495" s="7" t="s">
        <v>959</v>
      </c>
      <c r="B495" s="7" t="s">
        <v>50</v>
      </c>
      <c r="C495" s="7" t="s">
        <v>8</v>
      </c>
      <c r="D495" s="8" t="s">
        <v>960</v>
      </c>
      <c r="E495" s="9" t="s">
        <v>1053</v>
      </c>
      <c r="F495" s="7" t="s">
        <v>1054</v>
      </c>
      <c r="G495" s="7" t="s">
        <v>12</v>
      </c>
      <c r="H495" s="7" t="s">
        <v>13</v>
      </c>
      <c r="I495" s="10">
        <v>1124750</v>
      </c>
      <c r="J495" s="10">
        <v>0</v>
      </c>
      <c r="K495" s="10">
        <v>0</v>
      </c>
      <c r="L495" s="10">
        <v>0</v>
      </c>
      <c r="M495" s="11" t="str">
        <f t="shared" si="7"/>
        <v>-</v>
      </c>
      <c r="N495" s="10">
        <v>0</v>
      </c>
      <c r="O495" s="10">
        <v>0</v>
      </c>
    </row>
    <row r="496" spans="1:15" ht="25.5" x14ac:dyDescent="0.25">
      <c r="A496" s="7" t="s">
        <v>959</v>
      </c>
      <c r="B496" s="7" t="s">
        <v>50</v>
      </c>
      <c r="C496" s="7" t="s">
        <v>8</v>
      </c>
      <c r="D496" s="8" t="s">
        <v>967</v>
      </c>
      <c r="E496" s="9" t="s">
        <v>1055</v>
      </c>
      <c r="F496" s="7" t="s">
        <v>1056</v>
      </c>
      <c r="G496" s="7" t="s">
        <v>280</v>
      </c>
      <c r="H496" s="7" t="s">
        <v>1057</v>
      </c>
      <c r="I496" s="10">
        <v>522215</v>
      </c>
      <c r="J496" s="10">
        <v>436513</v>
      </c>
      <c r="K496" s="10">
        <v>436513</v>
      </c>
      <c r="L496" s="10">
        <v>96312.94</v>
      </c>
      <c r="M496" s="11">
        <f t="shared" si="7"/>
        <v>0.22064163037526946</v>
      </c>
      <c r="N496" s="10">
        <v>327571</v>
      </c>
      <c r="O496" s="10">
        <v>0</v>
      </c>
    </row>
    <row r="497" spans="1:15" ht="25.5" x14ac:dyDescent="0.25">
      <c r="A497" s="7" t="s">
        <v>959</v>
      </c>
      <c r="B497" s="7" t="s">
        <v>50</v>
      </c>
      <c r="C497" s="7" t="s">
        <v>8</v>
      </c>
      <c r="D497" s="8" t="s">
        <v>967</v>
      </c>
      <c r="E497" s="9" t="s">
        <v>1342</v>
      </c>
      <c r="F497" s="7" t="s">
        <v>1343</v>
      </c>
      <c r="G497" s="7" t="s">
        <v>276</v>
      </c>
      <c r="H497" s="7" t="s">
        <v>276</v>
      </c>
      <c r="I497" s="10">
        <v>0</v>
      </c>
      <c r="J497" s="10">
        <v>80150</v>
      </c>
      <c r="K497" s="10">
        <v>80150</v>
      </c>
      <c r="L497" s="10">
        <v>57786.523999999998</v>
      </c>
      <c r="M497" s="11">
        <f t="shared" si="7"/>
        <v>0.72097971303805364</v>
      </c>
      <c r="N497" s="10">
        <v>0</v>
      </c>
      <c r="O497" s="10">
        <v>0</v>
      </c>
    </row>
    <row r="498" spans="1:15" ht="25.5" x14ac:dyDescent="0.25">
      <c r="A498" s="7" t="s">
        <v>959</v>
      </c>
      <c r="B498" s="7" t="s">
        <v>50</v>
      </c>
      <c r="C498" s="7" t="s">
        <v>8</v>
      </c>
      <c r="D498" s="8" t="s">
        <v>967</v>
      </c>
      <c r="E498" s="9" t="s">
        <v>1344</v>
      </c>
      <c r="F498" s="7" t="s">
        <v>1345</v>
      </c>
      <c r="G498" s="7" t="s">
        <v>276</v>
      </c>
      <c r="H498" s="7" t="s">
        <v>1346</v>
      </c>
      <c r="I498" s="10">
        <v>0</v>
      </c>
      <c r="J498" s="10">
        <v>96180</v>
      </c>
      <c r="K498" s="10">
        <v>96180</v>
      </c>
      <c r="L498" s="10">
        <v>0</v>
      </c>
      <c r="M498" s="11">
        <f t="shared" si="7"/>
        <v>0</v>
      </c>
      <c r="N498" s="10">
        <v>0</v>
      </c>
      <c r="O498" s="10">
        <v>0</v>
      </c>
    </row>
    <row r="499" spans="1:15" ht="25.5" x14ac:dyDescent="0.25">
      <c r="A499" s="7" t="s">
        <v>959</v>
      </c>
      <c r="B499" s="7" t="s">
        <v>50</v>
      </c>
      <c r="C499" s="7" t="s">
        <v>8</v>
      </c>
      <c r="D499" s="8" t="s">
        <v>967</v>
      </c>
      <c r="E499" s="9" t="s">
        <v>1347</v>
      </c>
      <c r="F499" s="7" t="s">
        <v>1348</v>
      </c>
      <c r="G499" s="7" t="s">
        <v>280</v>
      </c>
      <c r="H499" s="7" t="s">
        <v>1349</v>
      </c>
      <c r="I499" s="10">
        <v>0</v>
      </c>
      <c r="J499" s="10">
        <v>125950</v>
      </c>
      <c r="K499" s="10">
        <v>125950</v>
      </c>
      <c r="L499" s="10">
        <v>106669.416</v>
      </c>
      <c r="M499" s="11">
        <f t="shared" si="7"/>
        <v>0.84691874553394197</v>
      </c>
      <c r="N499" s="10">
        <v>0</v>
      </c>
      <c r="O499" s="10">
        <v>0</v>
      </c>
    </row>
    <row r="500" spans="1:15" ht="25.5" x14ac:dyDescent="0.25">
      <c r="A500" s="7" t="s">
        <v>959</v>
      </c>
      <c r="B500" s="7" t="s">
        <v>50</v>
      </c>
      <c r="C500" s="7" t="s">
        <v>8</v>
      </c>
      <c r="D500" s="8" t="s">
        <v>967</v>
      </c>
      <c r="E500" s="9" t="s">
        <v>1350</v>
      </c>
      <c r="F500" s="7" t="s">
        <v>1351</v>
      </c>
      <c r="G500" s="7" t="s">
        <v>280</v>
      </c>
      <c r="H500" s="7" t="s">
        <v>1352</v>
      </c>
      <c r="I500" s="10">
        <v>0</v>
      </c>
      <c r="J500" s="10">
        <v>51614</v>
      </c>
      <c r="K500" s="10">
        <v>51614</v>
      </c>
      <c r="L500" s="10">
        <v>53535.868999999999</v>
      </c>
      <c r="M500" s="11">
        <f t="shared" si="7"/>
        <v>1.0372354206223118</v>
      </c>
      <c r="N500" s="10">
        <v>0</v>
      </c>
      <c r="O500" s="10">
        <v>0</v>
      </c>
    </row>
    <row r="501" spans="1:15" ht="25.5" x14ac:dyDescent="0.25">
      <c r="A501" s="7" t="s">
        <v>959</v>
      </c>
      <c r="B501" s="7" t="s">
        <v>50</v>
      </c>
      <c r="C501" s="7" t="s">
        <v>8</v>
      </c>
      <c r="D501" s="8" t="s">
        <v>967</v>
      </c>
      <c r="E501" s="9" t="s">
        <v>1353</v>
      </c>
      <c r="F501" s="7" t="s">
        <v>1354</v>
      </c>
      <c r="G501" s="7" t="s">
        <v>280</v>
      </c>
      <c r="H501" s="7" t="s">
        <v>1355</v>
      </c>
      <c r="I501" s="10">
        <v>0</v>
      </c>
      <c r="J501" s="10">
        <v>125950</v>
      </c>
      <c r="K501" s="10">
        <v>125950</v>
      </c>
      <c r="L501" s="10">
        <v>0</v>
      </c>
      <c r="M501" s="11">
        <f t="shared" si="7"/>
        <v>0</v>
      </c>
      <c r="N501" s="10">
        <v>0</v>
      </c>
      <c r="O501" s="10">
        <v>0</v>
      </c>
    </row>
    <row r="502" spans="1:15" ht="25.5" x14ac:dyDescent="0.25">
      <c r="A502" s="7" t="s">
        <v>959</v>
      </c>
      <c r="B502" s="7" t="s">
        <v>50</v>
      </c>
      <c r="C502" s="7" t="s">
        <v>8</v>
      </c>
      <c r="D502" s="8" t="s">
        <v>967</v>
      </c>
      <c r="E502" s="9" t="s">
        <v>1356</v>
      </c>
      <c r="F502" s="7" t="s">
        <v>1357</v>
      </c>
      <c r="G502" s="7" t="s">
        <v>280</v>
      </c>
      <c r="H502" s="7" t="s">
        <v>1355</v>
      </c>
      <c r="I502" s="10">
        <v>0</v>
      </c>
      <c r="J502" s="10">
        <v>143125</v>
      </c>
      <c r="K502" s="10">
        <v>143125</v>
      </c>
      <c r="L502" s="10">
        <v>0</v>
      </c>
      <c r="M502" s="11">
        <f t="shared" si="7"/>
        <v>0</v>
      </c>
      <c r="N502" s="10">
        <v>0</v>
      </c>
      <c r="O502" s="10">
        <v>0</v>
      </c>
    </row>
    <row r="503" spans="1:15" ht="25.5" x14ac:dyDescent="0.25">
      <c r="A503" s="7" t="s">
        <v>959</v>
      </c>
      <c r="B503" s="7" t="s">
        <v>50</v>
      </c>
      <c r="C503" s="7" t="s">
        <v>8</v>
      </c>
      <c r="D503" s="8" t="s">
        <v>967</v>
      </c>
      <c r="E503" s="9" t="s">
        <v>1358</v>
      </c>
      <c r="F503" s="7" t="s">
        <v>1359</v>
      </c>
      <c r="G503" s="7" t="s">
        <v>276</v>
      </c>
      <c r="H503" s="7" t="s">
        <v>1346</v>
      </c>
      <c r="I503" s="10">
        <v>0</v>
      </c>
      <c r="J503" s="10">
        <v>80150</v>
      </c>
      <c r="K503" s="10">
        <v>80150</v>
      </c>
      <c r="L503" s="10">
        <v>62824.222000000002</v>
      </c>
      <c r="M503" s="11">
        <f t="shared" si="7"/>
        <v>0.78383308796007489</v>
      </c>
      <c r="N503" s="10">
        <v>0</v>
      </c>
      <c r="O503" s="10">
        <v>0</v>
      </c>
    </row>
    <row r="504" spans="1:15" ht="25.5" x14ac:dyDescent="0.25">
      <c r="A504" s="7" t="s">
        <v>959</v>
      </c>
      <c r="B504" s="7" t="s">
        <v>50</v>
      </c>
      <c r="C504" s="7" t="s">
        <v>8</v>
      </c>
      <c r="D504" s="8" t="s">
        <v>967</v>
      </c>
      <c r="E504" s="9" t="s">
        <v>1360</v>
      </c>
      <c r="F504" s="7" t="s">
        <v>1361</v>
      </c>
      <c r="G504" s="7" t="s">
        <v>276</v>
      </c>
      <c r="H504" s="7" t="s">
        <v>1346</v>
      </c>
      <c r="I504" s="10">
        <v>0</v>
      </c>
      <c r="J504" s="10">
        <v>100760</v>
      </c>
      <c r="K504" s="10">
        <v>100760</v>
      </c>
      <c r="L504" s="10">
        <v>0</v>
      </c>
      <c r="M504" s="11">
        <f t="shared" si="7"/>
        <v>0</v>
      </c>
      <c r="N504" s="10">
        <v>0</v>
      </c>
      <c r="O504" s="10">
        <v>0</v>
      </c>
    </row>
    <row r="505" spans="1:15" ht="25.5" x14ac:dyDescent="0.25">
      <c r="A505" s="7" t="s">
        <v>959</v>
      </c>
      <c r="B505" s="7" t="s">
        <v>50</v>
      </c>
      <c r="C505" s="7" t="s">
        <v>8</v>
      </c>
      <c r="D505" s="8" t="s">
        <v>967</v>
      </c>
      <c r="E505" s="9" t="s">
        <v>1362</v>
      </c>
      <c r="F505" s="7" t="s">
        <v>1363</v>
      </c>
      <c r="G505" s="7" t="s">
        <v>276</v>
      </c>
      <c r="H505" s="7" t="s">
        <v>1346</v>
      </c>
      <c r="I505" s="10">
        <v>0</v>
      </c>
      <c r="J505" s="10">
        <v>229000</v>
      </c>
      <c r="K505" s="10">
        <v>229000</v>
      </c>
      <c r="L505" s="10">
        <v>0</v>
      </c>
      <c r="M505" s="11">
        <f t="shared" si="7"/>
        <v>0</v>
      </c>
      <c r="N505" s="10">
        <v>0</v>
      </c>
      <c r="O505" s="10">
        <v>0</v>
      </c>
    </row>
    <row r="506" spans="1:15" ht="38.25" x14ac:dyDescent="0.25">
      <c r="A506" s="7" t="s">
        <v>959</v>
      </c>
      <c r="B506" s="7" t="s">
        <v>50</v>
      </c>
      <c r="C506" s="7" t="s">
        <v>8</v>
      </c>
      <c r="D506" s="8" t="s">
        <v>960</v>
      </c>
      <c r="E506" s="9" t="s">
        <v>1521</v>
      </c>
      <c r="F506" s="7" t="s">
        <v>1522</v>
      </c>
      <c r="G506" s="7" t="s">
        <v>12</v>
      </c>
      <c r="H506" s="7" t="s">
        <v>13</v>
      </c>
      <c r="I506" s="10">
        <v>0</v>
      </c>
      <c r="J506" s="10">
        <v>487279</v>
      </c>
      <c r="K506" s="10">
        <v>487279</v>
      </c>
      <c r="L506" s="10">
        <v>0</v>
      </c>
      <c r="M506" s="11">
        <f t="shared" si="7"/>
        <v>0</v>
      </c>
      <c r="N506" s="10">
        <v>1968656</v>
      </c>
      <c r="O506" s="10">
        <v>0</v>
      </c>
    </row>
    <row r="507" spans="1:15" ht="25.5" x14ac:dyDescent="0.25">
      <c r="A507" s="7" t="s">
        <v>959</v>
      </c>
      <c r="B507" s="7" t="s">
        <v>50</v>
      </c>
      <c r="C507" s="7" t="s">
        <v>8</v>
      </c>
      <c r="D507" s="8" t="s">
        <v>963</v>
      </c>
      <c r="E507" s="9" t="s">
        <v>1675</v>
      </c>
      <c r="F507" s="7" t="s">
        <v>1676</v>
      </c>
      <c r="G507" s="7" t="s">
        <v>53</v>
      </c>
      <c r="H507" s="7" t="s">
        <v>1677</v>
      </c>
      <c r="I507" s="10">
        <v>0</v>
      </c>
      <c r="J507" s="10">
        <v>109516</v>
      </c>
      <c r="K507" s="10">
        <v>109516</v>
      </c>
      <c r="L507" s="10">
        <v>0</v>
      </c>
      <c r="M507" s="11">
        <f t="shared" si="7"/>
        <v>0</v>
      </c>
      <c r="N507" s="10">
        <v>0</v>
      </c>
      <c r="O507" s="10">
        <v>0</v>
      </c>
    </row>
    <row r="508" spans="1:15" ht="38.25" x14ac:dyDescent="0.25">
      <c r="A508" s="7" t="s">
        <v>959</v>
      </c>
      <c r="B508" s="7" t="s">
        <v>50</v>
      </c>
      <c r="C508" s="7" t="s">
        <v>8</v>
      </c>
      <c r="D508" s="8" t="s">
        <v>967</v>
      </c>
      <c r="E508" s="9" t="s">
        <v>1678</v>
      </c>
      <c r="F508" s="7" t="s">
        <v>1679</v>
      </c>
      <c r="G508" s="7" t="s">
        <v>276</v>
      </c>
      <c r="H508" s="7" t="s">
        <v>1346</v>
      </c>
      <c r="I508" s="10">
        <v>0</v>
      </c>
      <c r="J508" s="10">
        <v>77528</v>
      </c>
      <c r="K508" s="10">
        <v>77528</v>
      </c>
      <c r="L508" s="10">
        <v>0</v>
      </c>
      <c r="M508" s="11">
        <f t="shared" si="7"/>
        <v>0</v>
      </c>
      <c r="N508" s="10">
        <v>0</v>
      </c>
      <c r="O508" s="10">
        <v>0</v>
      </c>
    </row>
    <row r="509" spans="1:15" ht="25.5" x14ac:dyDescent="0.25">
      <c r="A509" s="7" t="s">
        <v>959</v>
      </c>
      <c r="B509" s="7" t="s">
        <v>50</v>
      </c>
      <c r="C509" s="7" t="s">
        <v>8</v>
      </c>
      <c r="D509" s="8" t="s">
        <v>967</v>
      </c>
      <c r="E509" s="9" t="s">
        <v>1680</v>
      </c>
      <c r="F509" s="7" t="s">
        <v>1681</v>
      </c>
      <c r="G509" s="7" t="s">
        <v>276</v>
      </c>
      <c r="H509" s="7" t="s">
        <v>1682</v>
      </c>
      <c r="I509" s="10">
        <v>0</v>
      </c>
      <c r="J509" s="10">
        <v>121779</v>
      </c>
      <c r="K509" s="10">
        <v>121779</v>
      </c>
      <c r="L509" s="10">
        <v>0</v>
      </c>
      <c r="M509" s="11">
        <f t="shared" si="7"/>
        <v>0</v>
      </c>
      <c r="N509" s="10">
        <v>0</v>
      </c>
      <c r="O509" s="10">
        <v>0</v>
      </c>
    </row>
    <row r="510" spans="1:15" ht="38.25" x14ac:dyDescent="0.25">
      <c r="A510" s="7" t="s">
        <v>959</v>
      </c>
      <c r="B510" s="7" t="s">
        <v>55</v>
      </c>
      <c r="C510" s="7" t="s">
        <v>8</v>
      </c>
      <c r="D510" s="8" t="s">
        <v>967</v>
      </c>
      <c r="E510" s="9" t="s">
        <v>1058</v>
      </c>
      <c r="F510" s="7" t="s">
        <v>1059</v>
      </c>
      <c r="G510" s="7" t="s">
        <v>12</v>
      </c>
      <c r="H510" s="7" t="s">
        <v>13</v>
      </c>
      <c r="I510" s="10">
        <v>511192</v>
      </c>
      <c r="J510" s="10">
        <v>0</v>
      </c>
      <c r="K510" s="10">
        <v>0</v>
      </c>
      <c r="L510" s="10">
        <v>0</v>
      </c>
      <c r="M510" s="11" t="str">
        <f t="shared" si="7"/>
        <v>-</v>
      </c>
      <c r="N510" s="10">
        <v>0</v>
      </c>
      <c r="O510" s="10">
        <v>0</v>
      </c>
    </row>
    <row r="511" spans="1:15" ht="25.5" x14ac:dyDescent="0.25">
      <c r="A511" s="7" t="s">
        <v>959</v>
      </c>
      <c r="B511" s="7" t="s">
        <v>55</v>
      </c>
      <c r="C511" s="7" t="s">
        <v>8</v>
      </c>
      <c r="D511" s="8" t="s">
        <v>963</v>
      </c>
      <c r="E511" s="9" t="s">
        <v>1683</v>
      </c>
      <c r="F511" s="7" t="s">
        <v>1684</v>
      </c>
      <c r="G511" s="7" t="s">
        <v>298</v>
      </c>
      <c r="H511" s="7" t="s">
        <v>689</v>
      </c>
      <c r="I511" s="10">
        <v>0</v>
      </c>
      <c r="J511" s="10">
        <v>57250</v>
      </c>
      <c r="K511" s="10">
        <v>57250</v>
      </c>
      <c r="L511" s="10">
        <v>0</v>
      </c>
      <c r="M511" s="11">
        <f t="shared" si="7"/>
        <v>0</v>
      </c>
      <c r="N511" s="10">
        <v>0</v>
      </c>
      <c r="O511" s="10">
        <v>0</v>
      </c>
    </row>
    <row r="512" spans="1:15" ht="38.25" x14ac:dyDescent="0.25">
      <c r="A512" s="7" t="s">
        <v>959</v>
      </c>
      <c r="B512" s="7" t="s">
        <v>55</v>
      </c>
      <c r="C512" s="7" t="s">
        <v>8</v>
      </c>
      <c r="D512" s="8" t="s">
        <v>960</v>
      </c>
      <c r="E512" s="9" t="s">
        <v>1060</v>
      </c>
      <c r="F512" s="7" t="s">
        <v>1061</v>
      </c>
      <c r="G512" s="7" t="s">
        <v>59</v>
      </c>
      <c r="H512" s="7" t="s">
        <v>1062</v>
      </c>
      <c r="I512" s="10">
        <v>397265</v>
      </c>
      <c r="J512" s="10">
        <v>583987</v>
      </c>
      <c r="K512" s="10">
        <v>583987</v>
      </c>
      <c r="L512" s="10">
        <v>72174.388999999996</v>
      </c>
      <c r="M512" s="11">
        <f t="shared" si="7"/>
        <v>0.12358903365999585</v>
      </c>
      <c r="N512" s="10">
        <v>248937</v>
      </c>
      <c r="O512" s="10">
        <v>0</v>
      </c>
    </row>
    <row r="513" spans="1:15" ht="25.5" x14ac:dyDescent="0.25">
      <c r="A513" s="7" t="s">
        <v>959</v>
      </c>
      <c r="B513" s="7" t="s">
        <v>55</v>
      </c>
      <c r="C513" s="7" t="s">
        <v>8</v>
      </c>
      <c r="D513" s="8" t="s">
        <v>967</v>
      </c>
      <c r="E513" s="9" t="s">
        <v>1685</v>
      </c>
      <c r="F513" s="7" t="s">
        <v>1686</v>
      </c>
      <c r="G513" s="7" t="s">
        <v>59</v>
      </c>
      <c r="H513" s="7" t="s">
        <v>1687</v>
      </c>
      <c r="I513" s="10">
        <v>0</v>
      </c>
      <c r="J513" s="10">
        <v>57250</v>
      </c>
      <c r="K513" s="10">
        <v>57250</v>
      </c>
      <c r="L513" s="10">
        <v>0</v>
      </c>
      <c r="M513" s="11">
        <f t="shared" si="7"/>
        <v>0</v>
      </c>
      <c r="N513" s="10">
        <v>0</v>
      </c>
      <c r="O513" s="10">
        <v>0</v>
      </c>
    </row>
    <row r="514" spans="1:15" ht="25.5" x14ac:dyDescent="0.25">
      <c r="A514" s="7" t="s">
        <v>959</v>
      </c>
      <c r="B514" s="7" t="s">
        <v>55</v>
      </c>
      <c r="C514" s="7" t="s">
        <v>8</v>
      </c>
      <c r="D514" s="8" t="s">
        <v>967</v>
      </c>
      <c r="E514" s="9" t="s">
        <v>1063</v>
      </c>
      <c r="F514" s="7" t="s">
        <v>1064</v>
      </c>
      <c r="G514" s="7" t="s">
        <v>298</v>
      </c>
      <c r="H514" s="7" t="s">
        <v>1065</v>
      </c>
      <c r="I514" s="10">
        <v>542606</v>
      </c>
      <c r="J514" s="10">
        <v>0</v>
      </c>
      <c r="K514" s="10">
        <v>0</v>
      </c>
      <c r="L514" s="10">
        <v>0</v>
      </c>
      <c r="M514" s="11" t="str">
        <f t="shared" ref="M514:M577" si="8">IF(J514=0,"-",L514/J514)</f>
        <v>-</v>
      </c>
      <c r="N514" s="10">
        <v>0</v>
      </c>
      <c r="O514" s="10">
        <v>0</v>
      </c>
    </row>
    <row r="515" spans="1:15" ht="38.25" x14ac:dyDescent="0.25">
      <c r="A515" s="7" t="s">
        <v>959</v>
      </c>
      <c r="B515" s="7" t="s">
        <v>55</v>
      </c>
      <c r="C515" s="7" t="s">
        <v>8</v>
      </c>
      <c r="D515" s="8" t="s">
        <v>960</v>
      </c>
      <c r="E515" s="9" t="s">
        <v>1066</v>
      </c>
      <c r="F515" s="7" t="s">
        <v>1067</v>
      </c>
      <c r="G515" s="7" t="s">
        <v>59</v>
      </c>
      <c r="H515" s="7" t="s">
        <v>1068</v>
      </c>
      <c r="I515" s="10">
        <v>449894</v>
      </c>
      <c r="J515" s="10">
        <v>486240</v>
      </c>
      <c r="K515" s="10">
        <v>486240</v>
      </c>
      <c r="L515" s="10">
        <v>279045.01199999999</v>
      </c>
      <c r="M515" s="11">
        <f t="shared" si="8"/>
        <v>0.57388329220138201</v>
      </c>
      <c r="N515" s="10">
        <v>0</v>
      </c>
      <c r="O515" s="10">
        <v>0</v>
      </c>
    </row>
    <row r="516" spans="1:15" ht="25.5" x14ac:dyDescent="0.25">
      <c r="A516" s="7" t="s">
        <v>959</v>
      </c>
      <c r="B516" s="7" t="s">
        <v>55</v>
      </c>
      <c r="C516" s="7" t="s">
        <v>8</v>
      </c>
      <c r="D516" s="8" t="s">
        <v>963</v>
      </c>
      <c r="E516" s="9" t="s">
        <v>1069</v>
      </c>
      <c r="F516" s="7" t="s">
        <v>1070</v>
      </c>
      <c r="G516" s="7" t="s">
        <v>59</v>
      </c>
      <c r="H516" s="7" t="s">
        <v>1062</v>
      </c>
      <c r="I516" s="10">
        <v>1322110</v>
      </c>
      <c r="J516" s="10">
        <v>1123272</v>
      </c>
      <c r="K516" s="10">
        <v>1123272</v>
      </c>
      <c r="L516" s="10">
        <v>1076844.81</v>
      </c>
      <c r="M516" s="11">
        <f t="shared" si="8"/>
        <v>0.95866790056192985</v>
      </c>
      <c r="N516" s="10">
        <v>732890</v>
      </c>
      <c r="O516" s="10">
        <v>0</v>
      </c>
    </row>
    <row r="517" spans="1:15" ht="25.5" x14ac:dyDescent="0.25">
      <c r="A517" s="7" t="s">
        <v>959</v>
      </c>
      <c r="B517" s="7" t="s">
        <v>55</v>
      </c>
      <c r="C517" s="7" t="s">
        <v>8</v>
      </c>
      <c r="D517" s="8" t="s">
        <v>967</v>
      </c>
      <c r="E517" s="9" t="s">
        <v>1071</v>
      </c>
      <c r="F517" s="7" t="s">
        <v>1072</v>
      </c>
      <c r="G517" s="7" t="s">
        <v>298</v>
      </c>
      <c r="H517" s="7" t="s">
        <v>689</v>
      </c>
      <c r="I517" s="10">
        <v>1081154</v>
      </c>
      <c r="J517" s="10">
        <v>0</v>
      </c>
      <c r="K517" s="10">
        <v>0</v>
      </c>
      <c r="L517" s="10">
        <v>0</v>
      </c>
      <c r="M517" s="11" t="str">
        <f t="shared" si="8"/>
        <v>-</v>
      </c>
      <c r="N517" s="10">
        <v>0</v>
      </c>
      <c r="O517" s="10">
        <v>0</v>
      </c>
    </row>
    <row r="518" spans="1:15" ht="38.25" x14ac:dyDescent="0.25">
      <c r="A518" s="7" t="s">
        <v>959</v>
      </c>
      <c r="B518" s="7" t="s">
        <v>55</v>
      </c>
      <c r="C518" s="7" t="s">
        <v>8</v>
      </c>
      <c r="D518" s="8" t="s">
        <v>960</v>
      </c>
      <c r="E518" s="9" t="s">
        <v>1073</v>
      </c>
      <c r="F518" s="7" t="s">
        <v>1074</v>
      </c>
      <c r="G518" s="7" t="s">
        <v>59</v>
      </c>
      <c r="H518" s="7" t="s">
        <v>60</v>
      </c>
      <c r="I518" s="10">
        <v>1124750</v>
      </c>
      <c r="J518" s="10">
        <v>0</v>
      </c>
      <c r="K518" s="10">
        <v>0</v>
      </c>
      <c r="L518" s="10">
        <v>0</v>
      </c>
      <c r="M518" s="11" t="str">
        <f t="shared" si="8"/>
        <v>-</v>
      </c>
      <c r="N518" s="10">
        <v>0</v>
      </c>
      <c r="O518" s="10">
        <v>0</v>
      </c>
    </row>
    <row r="519" spans="1:15" ht="25.5" x14ac:dyDescent="0.25">
      <c r="A519" s="7" t="s">
        <v>959</v>
      </c>
      <c r="B519" s="7" t="s">
        <v>55</v>
      </c>
      <c r="C519" s="7" t="s">
        <v>8</v>
      </c>
      <c r="D519" s="8" t="s">
        <v>963</v>
      </c>
      <c r="E519" s="9" t="s">
        <v>1075</v>
      </c>
      <c r="F519" s="7" t="s">
        <v>1076</v>
      </c>
      <c r="G519" s="7" t="s">
        <v>12</v>
      </c>
      <c r="H519" s="7" t="s">
        <v>13</v>
      </c>
      <c r="I519" s="10">
        <v>1533978</v>
      </c>
      <c r="J519" s="10">
        <v>0</v>
      </c>
      <c r="K519" s="10">
        <v>0</v>
      </c>
      <c r="L519" s="10">
        <v>0</v>
      </c>
      <c r="M519" s="11" t="str">
        <f t="shared" si="8"/>
        <v>-</v>
      </c>
      <c r="N519" s="10">
        <v>0</v>
      </c>
      <c r="O519" s="10">
        <v>0</v>
      </c>
    </row>
    <row r="520" spans="1:15" ht="38.25" x14ac:dyDescent="0.25">
      <c r="A520" s="7" t="s">
        <v>959</v>
      </c>
      <c r="B520" s="7" t="s">
        <v>64</v>
      </c>
      <c r="C520" s="7" t="s">
        <v>8</v>
      </c>
      <c r="D520" s="8" t="s">
        <v>960</v>
      </c>
      <c r="E520" s="9" t="s">
        <v>1077</v>
      </c>
      <c r="F520" s="7" t="s">
        <v>1078</v>
      </c>
      <c r="G520" s="7" t="s">
        <v>713</v>
      </c>
      <c r="H520" s="7" t="s">
        <v>723</v>
      </c>
      <c r="I520" s="10">
        <v>645521</v>
      </c>
      <c r="J520" s="10">
        <v>688566</v>
      </c>
      <c r="K520" s="10">
        <v>688566</v>
      </c>
      <c r="L520" s="10">
        <v>658122.07699999993</v>
      </c>
      <c r="M520" s="11">
        <f t="shared" si="8"/>
        <v>0.95578648524614918</v>
      </c>
      <c r="N520" s="10">
        <v>0</v>
      </c>
      <c r="O520" s="10">
        <v>0</v>
      </c>
    </row>
    <row r="521" spans="1:15" ht="25.5" x14ac:dyDescent="0.25">
      <c r="A521" s="7" t="s">
        <v>959</v>
      </c>
      <c r="B521" s="7" t="s">
        <v>64</v>
      </c>
      <c r="C521" s="7" t="s">
        <v>8</v>
      </c>
      <c r="D521" s="8" t="s">
        <v>963</v>
      </c>
      <c r="E521" s="9" t="s">
        <v>1079</v>
      </c>
      <c r="F521" s="7" t="s">
        <v>1080</v>
      </c>
      <c r="G521" s="7" t="s">
        <v>713</v>
      </c>
      <c r="H521" s="7" t="s">
        <v>1081</v>
      </c>
      <c r="I521" s="10">
        <v>2312109</v>
      </c>
      <c r="J521" s="10">
        <v>2318481</v>
      </c>
      <c r="K521" s="10">
        <v>2318481</v>
      </c>
      <c r="L521" s="10">
        <v>718084.04999999993</v>
      </c>
      <c r="M521" s="11">
        <f t="shared" si="8"/>
        <v>0.3097217747309553</v>
      </c>
      <c r="N521" s="10">
        <v>0</v>
      </c>
      <c r="O521" s="10">
        <v>0</v>
      </c>
    </row>
    <row r="522" spans="1:15" ht="25.5" x14ac:dyDescent="0.25">
      <c r="A522" s="7" t="s">
        <v>959</v>
      </c>
      <c r="B522" s="7" t="s">
        <v>64</v>
      </c>
      <c r="C522" s="7" t="s">
        <v>8</v>
      </c>
      <c r="D522" s="8" t="s">
        <v>967</v>
      </c>
      <c r="E522" s="9" t="s">
        <v>1082</v>
      </c>
      <c r="F522" s="7" t="s">
        <v>1083</v>
      </c>
      <c r="G522" s="7" t="s">
        <v>67</v>
      </c>
      <c r="H522" s="7" t="s">
        <v>67</v>
      </c>
      <c r="I522" s="10">
        <v>776456</v>
      </c>
      <c r="J522" s="10">
        <v>816619</v>
      </c>
      <c r="K522" s="10">
        <v>816619</v>
      </c>
      <c r="L522" s="10">
        <v>604005.44099999999</v>
      </c>
      <c r="M522" s="11">
        <f t="shared" si="8"/>
        <v>0.73964167010564286</v>
      </c>
      <c r="N522" s="10">
        <v>0</v>
      </c>
      <c r="O522" s="10">
        <v>0</v>
      </c>
    </row>
    <row r="523" spans="1:15" ht="25.5" x14ac:dyDescent="0.25">
      <c r="A523" s="7" t="s">
        <v>959</v>
      </c>
      <c r="B523" s="7" t="s">
        <v>64</v>
      </c>
      <c r="C523" s="7" t="s">
        <v>8</v>
      </c>
      <c r="D523" s="8" t="s">
        <v>963</v>
      </c>
      <c r="E523" s="9" t="s">
        <v>1084</v>
      </c>
      <c r="F523" s="7" t="s">
        <v>1085</v>
      </c>
      <c r="G523" s="7" t="s">
        <v>67</v>
      </c>
      <c r="H523" s="7" t="s">
        <v>728</v>
      </c>
      <c r="I523" s="10">
        <v>527057</v>
      </c>
      <c r="J523" s="10">
        <v>572709</v>
      </c>
      <c r="K523" s="10">
        <v>572709</v>
      </c>
      <c r="L523" s="10">
        <v>172720.39600000001</v>
      </c>
      <c r="M523" s="11">
        <f t="shared" si="8"/>
        <v>0.30158491659813275</v>
      </c>
      <c r="N523" s="10">
        <v>0</v>
      </c>
      <c r="O523" s="10">
        <v>0</v>
      </c>
    </row>
    <row r="524" spans="1:15" ht="25.5" x14ac:dyDescent="0.25">
      <c r="A524" s="7" t="s">
        <v>959</v>
      </c>
      <c r="B524" s="7" t="s">
        <v>64</v>
      </c>
      <c r="C524" s="7" t="s">
        <v>8</v>
      </c>
      <c r="D524" s="8" t="s">
        <v>963</v>
      </c>
      <c r="E524" s="9" t="s">
        <v>1086</v>
      </c>
      <c r="F524" s="7" t="s">
        <v>1087</v>
      </c>
      <c r="G524" s="7" t="s">
        <v>713</v>
      </c>
      <c r="H524" s="7" t="s">
        <v>723</v>
      </c>
      <c r="I524" s="10">
        <v>1210370</v>
      </c>
      <c r="J524" s="10">
        <v>1240986</v>
      </c>
      <c r="K524" s="10">
        <v>1240986</v>
      </c>
      <c r="L524" s="10">
        <v>898242.12599999993</v>
      </c>
      <c r="M524" s="11">
        <f t="shared" si="8"/>
        <v>0.72381326300216109</v>
      </c>
      <c r="N524" s="10">
        <v>0</v>
      </c>
      <c r="O524" s="10">
        <v>0</v>
      </c>
    </row>
    <row r="525" spans="1:15" ht="25.5" x14ac:dyDescent="0.25">
      <c r="A525" s="7" t="s">
        <v>959</v>
      </c>
      <c r="B525" s="7" t="s">
        <v>64</v>
      </c>
      <c r="C525" s="7" t="s">
        <v>8</v>
      </c>
      <c r="D525" s="8" t="s">
        <v>967</v>
      </c>
      <c r="E525" s="9" t="s">
        <v>1088</v>
      </c>
      <c r="F525" s="7" t="s">
        <v>1089</v>
      </c>
      <c r="G525" s="7" t="s">
        <v>713</v>
      </c>
      <c r="H525" s="7" t="s">
        <v>1090</v>
      </c>
      <c r="I525" s="10">
        <v>703514</v>
      </c>
      <c r="J525" s="10">
        <v>746284</v>
      </c>
      <c r="K525" s="10">
        <v>746284</v>
      </c>
      <c r="L525" s="10">
        <v>406409.04499999998</v>
      </c>
      <c r="M525" s="11">
        <f t="shared" si="8"/>
        <v>0.54457692379844669</v>
      </c>
      <c r="N525" s="10">
        <v>103137</v>
      </c>
      <c r="O525" s="10">
        <v>0</v>
      </c>
    </row>
    <row r="526" spans="1:15" ht="25.5" x14ac:dyDescent="0.25">
      <c r="A526" s="7" t="s">
        <v>959</v>
      </c>
      <c r="B526" s="7" t="s">
        <v>64</v>
      </c>
      <c r="C526" s="7" t="s">
        <v>8</v>
      </c>
      <c r="D526" s="8" t="s">
        <v>963</v>
      </c>
      <c r="E526" s="9" t="s">
        <v>1688</v>
      </c>
      <c r="F526" s="7" t="s">
        <v>1689</v>
      </c>
      <c r="G526" s="7" t="s">
        <v>67</v>
      </c>
      <c r="H526" s="7" t="s">
        <v>67</v>
      </c>
      <c r="I526" s="10">
        <v>0</v>
      </c>
      <c r="J526" s="10">
        <v>231778</v>
      </c>
      <c r="K526" s="10">
        <v>231778</v>
      </c>
      <c r="L526" s="10">
        <v>0</v>
      </c>
      <c r="M526" s="11">
        <f t="shared" si="8"/>
        <v>0</v>
      </c>
      <c r="N526" s="10">
        <v>0</v>
      </c>
      <c r="O526" s="10">
        <v>0</v>
      </c>
    </row>
    <row r="527" spans="1:15" ht="25.5" x14ac:dyDescent="0.25">
      <c r="A527" s="7" t="s">
        <v>959</v>
      </c>
      <c r="B527" s="7" t="s">
        <v>64</v>
      </c>
      <c r="C527" s="7" t="s">
        <v>8</v>
      </c>
      <c r="D527" s="8" t="s">
        <v>967</v>
      </c>
      <c r="E527" s="9" t="s">
        <v>1364</v>
      </c>
      <c r="F527" s="7" t="s">
        <v>1365</v>
      </c>
      <c r="G527" s="7" t="s">
        <v>713</v>
      </c>
      <c r="H527" s="7" t="s">
        <v>714</v>
      </c>
      <c r="I527" s="10">
        <v>0</v>
      </c>
      <c r="J527" s="10">
        <v>18770</v>
      </c>
      <c r="K527" s="10">
        <v>18770</v>
      </c>
      <c r="L527" s="10">
        <v>0</v>
      </c>
      <c r="M527" s="11">
        <f t="shared" si="8"/>
        <v>0</v>
      </c>
      <c r="N527" s="10">
        <v>0</v>
      </c>
      <c r="O527" s="10">
        <v>0</v>
      </c>
    </row>
    <row r="528" spans="1:15" ht="25.5" x14ac:dyDescent="0.25">
      <c r="A528" s="7" t="s">
        <v>959</v>
      </c>
      <c r="B528" s="7" t="s">
        <v>64</v>
      </c>
      <c r="C528" s="7" t="s">
        <v>8</v>
      </c>
      <c r="D528" s="8" t="s">
        <v>967</v>
      </c>
      <c r="E528" s="9" t="s">
        <v>1366</v>
      </c>
      <c r="F528" s="7" t="s">
        <v>1367</v>
      </c>
      <c r="G528" s="7" t="s">
        <v>713</v>
      </c>
      <c r="H528" s="7" t="s">
        <v>714</v>
      </c>
      <c r="I528" s="10">
        <v>0</v>
      </c>
      <c r="J528" s="10">
        <v>50167</v>
      </c>
      <c r="K528" s="10">
        <v>50167</v>
      </c>
      <c r="L528" s="10">
        <v>0</v>
      </c>
      <c r="M528" s="11">
        <f t="shared" si="8"/>
        <v>0</v>
      </c>
      <c r="N528" s="10">
        <v>0</v>
      </c>
      <c r="O528" s="10">
        <v>0</v>
      </c>
    </row>
    <row r="529" spans="1:15" ht="25.5" x14ac:dyDescent="0.25">
      <c r="A529" s="7" t="s">
        <v>959</v>
      </c>
      <c r="B529" s="7" t="s">
        <v>64</v>
      </c>
      <c r="C529" s="7" t="s">
        <v>8</v>
      </c>
      <c r="D529" s="8" t="s">
        <v>967</v>
      </c>
      <c r="E529" s="9" t="s">
        <v>1368</v>
      </c>
      <c r="F529" s="7" t="s">
        <v>1369</v>
      </c>
      <c r="G529" s="7" t="s">
        <v>713</v>
      </c>
      <c r="H529" s="7" t="s">
        <v>1081</v>
      </c>
      <c r="I529" s="10">
        <v>0</v>
      </c>
      <c r="J529" s="10">
        <v>50570</v>
      </c>
      <c r="K529" s="10">
        <v>50570</v>
      </c>
      <c r="L529" s="10">
        <v>9752.0499999999993</v>
      </c>
      <c r="M529" s="11">
        <f t="shared" si="8"/>
        <v>0.19284259442357127</v>
      </c>
      <c r="N529" s="10">
        <v>0</v>
      </c>
      <c r="O529" s="10">
        <v>0</v>
      </c>
    </row>
    <row r="530" spans="1:15" ht="25.5" x14ac:dyDescent="0.25">
      <c r="A530" s="7" t="s">
        <v>959</v>
      </c>
      <c r="B530" s="7" t="s">
        <v>64</v>
      </c>
      <c r="C530" s="7" t="s">
        <v>8</v>
      </c>
      <c r="D530" s="8" t="s">
        <v>967</v>
      </c>
      <c r="E530" s="9" t="s">
        <v>1370</v>
      </c>
      <c r="F530" s="7" t="s">
        <v>1371</v>
      </c>
      <c r="G530" s="7" t="s">
        <v>713</v>
      </c>
      <c r="H530" s="7" t="s">
        <v>723</v>
      </c>
      <c r="I530" s="10">
        <v>0</v>
      </c>
      <c r="J530" s="10">
        <v>13269</v>
      </c>
      <c r="K530" s="10">
        <v>13269</v>
      </c>
      <c r="L530" s="10">
        <v>0</v>
      </c>
      <c r="M530" s="11">
        <f t="shared" si="8"/>
        <v>0</v>
      </c>
      <c r="N530" s="10">
        <v>0</v>
      </c>
      <c r="O530" s="10">
        <v>0</v>
      </c>
    </row>
    <row r="531" spans="1:15" ht="25.5" x14ac:dyDescent="0.25">
      <c r="A531" s="7" t="s">
        <v>959</v>
      </c>
      <c r="B531" s="7" t="s">
        <v>64</v>
      </c>
      <c r="C531" s="7" t="s">
        <v>8</v>
      </c>
      <c r="D531" s="8" t="s">
        <v>967</v>
      </c>
      <c r="E531" s="9" t="s">
        <v>1372</v>
      </c>
      <c r="F531" s="7" t="s">
        <v>1373</v>
      </c>
      <c r="G531" s="7" t="s">
        <v>67</v>
      </c>
      <c r="H531" s="7" t="s">
        <v>1374</v>
      </c>
      <c r="I531" s="10">
        <v>0</v>
      </c>
      <c r="J531" s="10">
        <v>59821</v>
      </c>
      <c r="K531" s="10">
        <v>59821</v>
      </c>
      <c r="L531" s="10">
        <v>27091.064000000002</v>
      </c>
      <c r="M531" s="11">
        <f t="shared" si="8"/>
        <v>0.45286879189582258</v>
      </c>
      <c r="N531" s="10">
        <v>0</v>
      </c>
      <c r="O531" s="10">
        <v>0</v>
      </c>
    </row>
    <row r="532" spans="1:15" ht="25.5" x14ac:dyDescent="0.25">
      <c r="A532" s="7" t="s">
        <v>959</v>
      </c>
      <c r="B532" s="7" t="s">
        <v>64</v>
      </c>
      <c r="C532" s="7" t="s">
        <v>8</v>
      </c>
      <c r="D532" s="8" t="s">
        <v>967</v>
      </c>
      <c r="E532" s="9" t="s">
        <v>1375</v>
      </c>
      <c r="F532" s="7" t="s">
        <v>1376</v>
      </c>
      <c r="G532" s="7" t="s">
        <v>713</v>
      </c>
      <c r="H532" s="7" t="s">
        <v>723</v>
      </c>
      <c r="I532" s="10">
        <v>0</v>
      </c>
      <c r="J532" s="10">
        <v>62455</v>
      </c>
      <c r="K532" s="10">
        <v>62455</v>
      </c>
      <c r="L532" s="10">
        <v>0</v>
      </c>
      <c r="M532" s="11">
        <f t="shared" si="8"/>
        <v>0</v>
      </c>
      <c r="N532" s="10">
        <v>0</v>
      </c>
      <c r="O532" s="10">
        <v>0</v>
      </c>
    </row>
    <row r="533" spans="1:15" ht="25.5" x14ac:dyDescent="0.25">
      <c r="A533" s="7" t="s">
        <v>959</v>
      </c>
      <c r="B533" s="7" t="s">
        <v>64</v>
      </c>
      <c r="C533" s="7" t="s">
        <v>8</v>
      </c>
      <c r="D533" s="8" t="s">
        <v>967</v>
      </c>
      <c r="E533" s="9" t="s">
        <v>1377</v>
      </c>
      <c r="F533" s="7" t="s">
        <v>1378</v>
      </c>
      <c r="G533" s="7" t="s">
        <v>67</v>
      </c>
      <c r="H533" s="7" t="s">
        <v>728</v>
      </c>
      <c r="I533" s="10">
        <v>0</v>
      </c>
      <c r="J533" s="10">
        <v>91029</v>
      </c>
      <c r="K533" s="10">
        <v>91029</v>
      </c>
      <c r="L533" s="10">
        <v>13613.6</v>
      </c>
      <c r="M533" s="11">
        <f t="shared" si="8"/>
        <v>0.1495523404629294</v>
      </c>
      <c r="N533" s="10">
        <v>0</v>
      </c>
      <c r="O533" s="10">
        <v>0</v>
      </c>
    </row>
    <row r="534" spans="1:15" ht="25.5" x14ac:dyDescent="0.25">
      <c r="A534" s="7" t="s">
        <v>959</v>
      </c>
      <c r="B534" s="7" t="s">
        <v>64</v>
      </c>
      <c r="C534" s="7" t="s">
        <v>8</v>
      </c>
      <c r="D534" s="8" t="s">
        <v>967</v>
      </c>
      <c r="E534" s="9" t="s">
        <v>1379</v>
      </c>
      <c r="F534" s="7" t="s">
        <v>1380</v>
      </c>
      <c r="G534" s="7" t="s">
        <v>67</v>
      </c>
      <c r="H534" s="7" t="s">
        <v>717</v>
      </c>
      <c r="I534" s="10">
        <v>0</v>
      </c>
      <c r="J534" s="10">
        <v>36339</v>
      </c>
      <c r="K534" s="10">
        <v>36339</v>
      </c>
      <c r="L534" s="10">
        <v>0</v>
      </c>
      <c r="M534" s="11">
        <f t="shared" si="8"/>
        <v>0</v>
      </c>
      <c r="N534" s="10">
        <v>0</v>
      </c>
      <c r="O534" s="10">
        <v>0</v>
      </c>
    </row>
    <row r="535" spans="1:15" ht="25.5" x14ac:dyDescent="0.25">
      <c r="A535" s="7" t="s">
        <v>959</v>
      </c>
      <c r="B535" s="7" t="s">
        <v>64</v>
      </c>
      <c r="C535" s="7" t="s">
        <v>8</v>
      </c>
      <c r="D535" s="8" t="s">
        <v>967</v>
      </c>
      <c r="E535" s="9" t="s">
        <v>1381</v>
      </c>
      <c r="F535" s="7" t="s">
        <v>1382</v>
      </c>
      <c r="G535" s="7" t="s">
        <v>713</v>
      </c>
      <c r="H535" s="7" t="s">
        <v>1081</v>
      </c>
      <c r="I535" s="10">
        <v>0</v>
      </c>
      <c r="J535" s="10">
        <v>51114</v>
      </c>
      <c r="K535" s="10">
        <v>51114</v>
      </c>
      <c r="L535" s="10">
        <v>20489.123</v>
      </c>
      <c r="M535" s="11">
        <f t="shared" si="8"/>
        <v>0.40085148882889227</v>
      </c>
      <c r="N535" s="10">
        <v>0</v>
      </c>
      <c r="O535" s="10">
        <v>0</v>
      </c>
    </row>
    <row r="536" spans="1:15" ht="25.5" x14ac:dyDescent="0.25">
      <c r="A536" s="7" t="s">
        <v>959</v>
      </c>
      <c r="B536" s="7" t="s">
        <v>64</v>
      </c>
      <c r="C536" s="7" t="s">
        <v>8</v>
      </c>
      <c r="D536" s="8" t="s">
        <v>967</v>
      </c>
      <c r="E536" s="9" t="s">
        <v>1383</v>
      </c>
      <c r="F536" s="7" t="s">
        <v>1384</v>
      </c>
      <c r="G536" s="7" t="s">
        <v>67</v>
      </c>
      <c r="H536" s="7" t="s">
        <v>1385</v>
      </c>
      <c r="I536" s="10">
        <v>0</v>
      </c>
      <c r="J536" s="10">
        <v>26153</v>
      </c>
      <c r="K536" s="10">
        <v>26153</v>
      </c>
      <c r="L536" s="10">
        <v>0</v>
      </c>
      <c r="M536" s="11">
        <f t="shared" si="8"/>
        <v>0</v>
      </c>
      <c r="N536" s="10">
        <v>0</v>
      </c>
      <c r="O536" s="10">
        <v>0</v>
      </c>
    </row>
    <row r="537" spans="1:15" ht="25.5" x14ac:dyDescent="0.25">
      <c r="A537" s="7" t="s">
        <v>959</v>
      </c>
      <c r="B537" s="7" t="s">
        <v>64</v>
      </c>
      <c r="C537" s="7" t="s">
        <v>8</v>
      </c>
      <c r="D537" s="8" t="s">
        <v>967</v>
      </c>
      <c r="E537" s="9" t="s">
        <v>1386</v>
      </c>
      <c r="F537" s="7" t="s">
        <v>1387</v>
      </c>
      <c r="G537" s="7" t="s">
        <v>67</v>
      </c>
      <c r="H537" s="7" t="s">
        <v>67</v>
      </c>
      <c r="I537" s="10">
        <v>0</v>
      </c>
      <c r="J537" s="10">
        <v>127065</v>
      </c>
      <c r="K537" s="10">
        <v>127065</v>
      </c>
      <c r="L537" s="10">
        <v>12226.060000000001</v>
      </c>
      <c r="M537" s="11">
        <f t="shared" si="8"/>
        <v>9.621894306063826E-2</v>
      </c>
      <c r="N537" s="10">
        <v>0</v>
      </c>
      <c r="O537" s="10">
        <v>0</v>
      </c>
    </row>
    <row r="538" spans="1:15" ht="25.5" x14ac:dyDescent="0.25">
      <c r="A538" s="7" t="s">
        <v>959</v>
      </c>
      <c r="B538" s="7" t="s">
        <v>64</v>
      </c>
      <c r="C538" s="7" t="s">
        <v>8</v>
      </c>
      <c r="D538" s="8" t="s">
        <v>967</v>
      </c>
      <c r="E538" s="9" t="s">
        <v>1388</v>
      </c>
      <c r="F538" s="7" t="s">
        <v>1389</v>
      </c>
      <c r="G538" s="7" t="s">
        <v>713</v>
      </c>
      <c r="H538" s="7" t="s">
        <v>714</v>
      </c>
      <c r="I538" s="10">
        <v>0</v>
      </c>
      <c r="J538" s="10">
        <v>42178</v>
      </c>
      <c r="K538" s="10">
        <v>42178</v>
      </c>
      <c r="L538" s="10">
        <v>0</v>
      </c>
      <c r="M538" s="11">
        <f t="shared" si="8"/>
        <v>0</v>
      </c>
      <c r="N538" s="10">
        <v>0</v>
      </c>
      <c r="O538" s="10">
        <v>0</v>
      </c>
    </row>
    <row r="539" spans="1:15" ht="25.5" x14ac:dyDescent="0.25">
      <c r="A539" s="7" t="s">
        <v>959</v>
      </c>
      <c r="B539" s="7" t="s">
        <v>64</v>
      </c>
      <c r="C539" s="7" t="s">
        <v>8</v>
      </c>
      <c r="D539" s="8" t="s">
        <v>967</v>
      </c>
      <c r="E539" s="9" t="s">
        <v>1523</v>
      </c>
      <c r="F539" s="7" t="s">
        <v>1524</v>
      </c>
      <c r="G539" s="7" t="s">
        <v>67</v>
      </c>
      <c r="H539" s="7" t="s">
        <v>1531</v>
      </c>
      <c r="I539" s="10">
        <v>0</v>
      </c>
      <c r="J539" s="10">
        <v>760109</v>
      </c>
      <c r="K539" s="10">
        <v>760109</v>
      </c>
      <c r="L539" s="10">
        <v>274485.86800000002</v>
      </c>
      <c r="M539" s="11">
        <f t="shared" si="8"/>
        <v>0.36111382446464918</v>
      </c>
      <c r="N539" s="10">
        <v>371004</v>
      </c>
      <c r="O539" s="10">
        <v>0</v>
      </c>
    </row>
    <row r="540" spans="1:15" ht="25.5" x14ac:dyDescent="0.25">
      <c r="A540" s="7" t="s">
        <v>959</v>
      </c>
      <c r="B540" s="7" t="s">
        <v>64</v>
      </c>
      <c r="C540" s="7" t="s">
        <v>8</v>
      </c>
      <c r="D540" s="8" t="s">
        <v>967</v>
      </c>
      <c r="E540" s="9" t="s">
        <v>1690</v>
      </c>
      <c r="F540" s="7" t="s">
        <v>1691</v>
      </c>
      <c r="G540" s="7" t="s">
        <v>713</v>
      </c>
      <c r="H540" s="7" t="s">
        <v>723</v>
      </c>
      <c r="I540" s="10">
        <v>0</v>
      </c>
      <c r="J540" s="10">
        <v>358036</v>
      </c>
      <c r="K540" s="10">
        <v>358036</v>
      </c>
      <c r="L540" s="10">
        <v>0</v>
      </c>
      <c r="M540" s="11">
        <f t="shared" si="8"/>
        <v>0</v>
      </c>
      <c r="N540" s="10">
        <v>0</v>
      </c>
      <c r="O540" s="10">
        <v>0</v>
      </c>
    </row>
    <row r="541" spans="1:15" ht="25.5" x14ac:dyDescent="0.25">
      <c r="A541" s="7" t="s">
        <v>959</v>
      </c>
      <c r="B541" s="7" t="s">
        <v>64</v>
      </c>
      <c r="C541" s="7" t="s">
        <v>8</v>
      </c>
      <c r="D541" s="8" t="s">
        <v>967</v>
      </c>
      <c r="E541" s="9" t="s">
        <v>1692</v>
      </c>
      <c r="F541" s="7" t="s">
        <v>1693</v>
      </c>
      <c r="G541" s="7" t="s">
        <v>713</v>
      </c>
      <c r="H541" s="7" t="s">
        <v>1090</v>
      </c>
      <c r="I541" s="10">
        <v>0</v>
      </c>
      <c r="J541" s="10">
        <v>514685</v>
      </c>
      <c r="K541" s="10">
        <v>514685</v>
      </c>
      <c r="L541" s="10">
        <v>0</v>
      </c>
      <c r="M541" s="11">
        <f t="shared" si="8"/>
        <v>0</v>
      </c>
      <c r="N541" s="10">
        <v>0</v>
      </c>
      <c r="O541" s="10">
        <v>0</v>
      </c>
    </row>
    <row r="542" spans="1:15" ht="25.5" x14ac:dyDescent="0.25">
      <c r="A542" s="7" t="s">
        <v>959</v>
      </c>
      <c r="B542" s="7" t="s">
        <v>64</v>
      </c>
      <c r="C542" s="7" t="s">
        <v>8</v>
      </c>
      <c r="D542" s="8" t="s">
        <v>967</v>
      </c>
      <c r="E542" s="9" t="s">
        <v>1694</v>
      </c>
      <c r="F542" s="7" t="s">
        <v>1695</v>
      </c>
      <c r="G542" s="7" t="s">
        <v>67</v>
      </c>
      <c r="H542" s="7" t="s">
        <v>313</v>
      </c>
      <c r="I542" s="10">
        <v>0</v>
      </c>
      <c r="J542" s="10">
        <v>381356</v>
      </c>
      <c r="K542" s="10">
        <v>381356</v>
      </c>
      <c r="L542" s="10">
        <v>0</v>
      </c>
      <c r="M542" s="11">
        <f t="shared" si="8"/>
        <v>0</v>
      </c>
      <c r="N542" s="10">
        <v>0</v>
      </c>
      <c r="O542" s="10">
        <v>0</v>
      </c>
    </row>
    <row r="543" spans="1:15" ht="25.5" x14ac:dyDescent="0.25">
      <c r="A543" s="7" t="s">
        <v>959</v>
      </c>
      <c r="B543" s="7" t="s">
        <v>72</v>
      </c>
      <c r="C543" s="7" t="s">
        <v>8</v>
      </c>
      <c r="D543" s="8" t="s">
        <v>967</v>
      </c>
      <c r="E543" s="9" t="s">
        <v>1091</v>
      </c>
      <c r="F543" s="7" t="s">
        <v>1092</v>
      </c>
      <c r="G543" s="7" t="s">
        <v>326</v>
      </c>
      <c r="H543" s="7" t="s">
        <v>772</v>
      </c>
      <c r="I543" s="10">
        <v>931568</v>
      </c>
      <c r="J543" s="10">
        <v>1034629</v>
      </c>
      <c r="K543" s="10">
        <v>1034629</v>
      </c>
      <c r="L543" s="10">
        <v>926093.11199999996</v>
      </c>
      <c r="M543" s="11">
        <f t="shared" si="8"/>
        <v>0.89509680474836872</v>
      </c>
      <c r="N543" s="10">
        <v>0</v>
      </c>
      <c r="O543" s="10">
        <v>0</v>
      </c>
    </row>
    <row r="544" spans="1:15" ht="25.5" x14ac:dyDescent="0.25">
      <c r="A544" s="7" t="s">
        <v>959</v>
      </c>
      <c r="B544" s="7" t="s">
        <v>72</v>
      </c>
      <c r="C544" s="7" t="s">
        <v>8</v>
      </c>
      <c r="D544" s="8" t="s">
        <v>963</v>
      </c>
      <c r="E544" s="9" t="s">
        <v>1093</v>
      </c>
      <c r="F544" s="7" t="s">
        <v>1094</v>
      </c>
      <c r="G544" s="7" t="s">
        <v>12</v>
      </c>
      <c r="H544" s="7" t="s">
        <v>13</v>
      </c>
      <c r="I544" s="10">
        <v>613500</v>
      </c>
      <c r="J544" s="10">
        <v>0</v>
      </c>
      <c r="K544" s="10">
        <v>0</v>
      </c>
      <c r="L544" s="10">
        <v>0</v>
      </c>
      <c r="M544" s="11" t="str">
        <f t="shared" si="8"/>
        <v>-</v>
      </c>
      <c r="N544" s="10">
        <v>0</v>
      </c>
      <c r="O544" s="10">
        <v>0</v>
      </c>
    </row>
    <row r="545" spans="1:15" ht="25.5" x14ac:dyDescent="0.25">
      <c r="A545" s="7" t="s">
        <v>959</v>
      </c>
      <c r="B545" s="7" t="s">
        <v>72</v>
      </c>
      <c r="C545" s="7" t="s">
        <v>8</v>
      </c>
      <c r="D545" s="8" t="s">
        <v>963</v>
      </c>
      <c r="E545" s="9" t="s">
        <v>1095</v>
      </c>
      <c r="F545" s="7" t="s">
        <v>1096</v>
      </c>
      <c r="G545" s="7" t="s">
        <v>75</v>
      </c>
      <c r="H545" s="7" t="s">
        <v>769</v>
      </c>
      <c r="I545" s="10">
        <v>901590</v>
      </c>
      <c r="J545" s="10">
        <v>935976</v>
      </c>
      <c r="K545" s="10">
        <v>935976</v>
      </c>
      <c r="L545" s="10">
        <v>658816.10100000002</v>
      </c>
      <c r="M545" s="11">
        <f t="shared" si="8"/>
        <v>0.70388140401035926</v>
      </c>
      <c r="N545" s="10">
        <v>0</v>
      </c>
      <c r="O545" s="10">
        <v>0</v>
      </c>
    </row>
    <row r="546" spans="1:15" ht="25.5" x14ac:dyDescent="0.25">
      <c r="A546" s="7" t="s">
        <v>959</v>
      </c>
      <c r="B546" s="7" t="s">
        <v>72</v>
      </c>
      <c r="C546" s="7" t="s">
        <v>8</v>
      </c>
      <c r="D546" s="8" t="s">
        <v>967</v>
      </c>
      <c r="E546" s="9" t="s">
        <v>1097</v>
      </c>
      <c r="F546" s="7" t="s">
        <v>1098</v>
      </c>
      <c r="G546" s="7" t="s">
        <v>1099</v>
      </c>
      <c r="H546" s="7" t="s">
        <v>1100</v>
      </c>
      <c r="I546" s="10">
        <v>822673</v>
      </c>
      <c r="J546" s="10">
        <v>825913</v>
      </c>
      <c r="K546" s="10">
        <v>825913</v>
      </c>
      <c r="L546" s="10">
        <v>365135.74800000002</v>
      </c>
      <c r="M546" s="11">
        <f t="shared" si="8"/>
        <v>0.44209952864284741</v>
      </c>
      <c r="N546" s="10">
        <v>0</v>
      </c>
      <c r="O546" s="10">
        <v>0</v>
      </c>
    </row>
    <row r="547" spans="1:15" ht="25.5" x14ac:dyDescent="0.25">
      <c r="A547" s="7" t="s">
        <v>959</v>
      </c>
      <c r="B547" s="7" t="s">
        <v>72</v>
      </c>
      <c r="C547" s="7" t="s">
        <v>8</v>
      </c>
      <c r="D547" s="8" t="s">
        <v>967</v>
      </c>
      <c r="E547" s="9" t="s">
        <v>1101</v>
      </c>
      <c r="F547" s="7" t="s">
        <v>1102</v>
      </c>
      <c r="G547" s="7" t="s">
        <v>75</v>
      </c>
      <c r="H547" s="7" t="s">
        <v>769</v>
      </c>
      <c r="I547" s="10">
        <v>1166734</v>
      </c>
      <c r="J547" s="10">
        <v>1197929</v>
      </c>
      <c r="K547" s="10">
        <v>1197929</v>
      </c>
      <c r="L547" s="10">
        <v>927272.23300000001</v>
      </c>
      <c r="M547" s="11">
        <f t="shared" si="8"/>
        <v>0.77406276415380215</v>
      </c>
      <c r="N547" s="10">
        <v>0</v>
      </c>
      <c r="O547" s="10">
        <v>0</v>
      </c>
    </row>
    <row r="548" spans="1:15" ht="25.5" x14ac:dyDescent="0.25">
      <c r="A548" s="7" t="s">
        <v>959</v>
      </c>
      <c r="B548" s="7" t="s">
        <v>72</v>
      </c>
      <c r="C548" s="7" t="s">
        <v>8</v>
      </c>
      <c r="D548" s="8" t="s">
        <v>967</v>
      </c>
      <c r="E548" s="9" t="s">
        <v>1103</v>
      </c>
      <c r="F548" s="7" t="s">
        <v>1104</v>
      </c>
      <c r="G548" s="7" t="s">
        <v>1099</v>
      </c>
      <c r="H548" s="7" t="s">
        <v>1105</v>
      </c>
      <c r="I548" s="10">
        <v>613500</v>
      </c>
      <c r="J548" s="10">
        <v>613502</v>
      </c>
      <c r="K548" s="10">
        <v>613502</v>
      </c>
      <c r="L548" s="10">
        <v>121792.13</v>
      </c>
      <c r="M548" s="11">
        <f t="shared" si="8"/>
        <v>0.19851953212866463</v>
      </c>
      <c r="N548" s="10">
        <v>423007</v>
      </c>
      <c r="O548" s="10">
        <v>0</v>
      </c>
    </row>
    <row r="549" spans="1:15" ht="25.5" x14ac:dyDescent="0.25">
      <c r="A549" s="7" t="s">
        <v>959</v>
      </c>
      <c r="B549" s="7" t="s">
        <v>72</v>
      </c>
      <c r="C549" s="7" t="s">
        <v>8</v>
      </c>
      <c r="D549" s="8" t="s">
        <v>967</v>
      </c>
      <c r="E549" s="9" t="s">
        <v>1106</v>
      </c>
      <c r="F549" s="7" t="s">
        <v>1107</v>
      </c>
      <c r="G549" s="7" t="s">
        <v>1099</v>
      </c>
      <c r="H549" s="7" t="s">
        <v>1108</v>
      </c>
      <c r="I549" s="10">
        <v>617140</v>
      </c>
      <c r="J549" s="10">
        <v>617140</v>
      </c>
      <c r="K549" s="10">
        <v>617140</v>
      </c>
      <c r="L549" s="10">
        <v>283863.68400000001</v>
      </c>
      <c r="M549" s="11">
        <f t="shared" si="8"/>
        <v>0.45996643225200118</v>
      </c>
      <c r="N549" s="10">
        <v>1164174</v>
      </c>
      <c r="O549" s="10">
        <v>0</v>
      </c>
    </row>
    <row r="550" spans="1:15" ht="25.5" x14ac:dyDescent="0.25">
      <c r="A550" s="7" t="s">
        <v>959</v>
      </c>
      <c r="B550" s="7" t="s">
        <v>72</v>
      </c>
      <c r="C550" s="7" t="s">
        <v>8</v>
      </c>
      <c r="D550" s="8" t="s">
        <v>967</v>
      </c>
      <c r="E550" s="9" t="s">
        <v>1390</v>
      </c>
      <c r="F550" s="7" t="s">
        <v>1391</v>
      </c>
      <c r="G550" s="7" t="s">
        <v>326</v>
      </c>
      <c r="H550" s="7" t="s">
        <v>1392</v>
      </c>
      <c r="I550" s="10">
        <v>0</v>
      </c>
      <c r="J550" s="10">
        <v>171750</v>
      </c>
      <c r="K550" s="10">
        <v>171750</v>
      </c>
      <c r="L550" s="10">
        <v>0</v>
      </c>
      <c r="M550" s="11">
        <f t="shared" si="8"/>
        <v>0</v>
      </c>
      <c r="N550" s="10">
        <v>0</v>
      </c>
      <c r="O550" s="10">
        <v>0</v>
      </c>
    </row>
    <row r="551" spans="1:15" ht="25.5" x14ac:dyDescent="0.25">
      <c r="A551" s="7" t="s">
        <v>959</v>
      </c>
      <c r="B551" s="7" t="s">
        <v>72</v>
      </c>
      <c r="C551" s="7" t="s">
        <v>8</v>
      </c>
      <c r="D551" s="8" t="s">
        <v>967</v>
      </c>
      <c r="E551" s="9" t="s">
        <v>1393</v>
      </c>
      <c r="F551" s="7" t="s">
        <v>1394</v>
      </c>
      <c r="G551" s="7" t="s">
        <v>75</v>
      </c>
      <c r="H551" s="7" t="s">
        <v>1395</v>
      </c>
      <c r="I551" s="10">
        <v>0</v>
      </c>
      <c r="J551" s="10">
        <v>200375</v>
      </c>
      <c r="K551" s="10">
        <v>200375</v>
      </c>
      <c r="L551" s="10">
        <v>0</v>
      </c>
      <c r="M551" s="11">
        <f t="shared" si="8"/>
        <v>0</v>
      </c>
      <c r="N551" s="10">
        <v>0</v>
      </c>
      <c r="O551" s="10">
        <v>0</v>
      </c>
    </row>
    <row r="552" spans="1:15" ht="25.5" x14ac:dyDescent="0.25">
      <c r="A552" s="7" t="s">
        <v>959</v>
      </c>
      <c r="B552" s="7" t="s">
        <v>72</v>
      </c>
      <c r="C552" s="7" t="s">
        <v>8</v>
      </c>
      <c r="D552" s="8" t="s">
        <v>967</v>
      </c>
      <c r="E552" s="9" t="s">
        <v>1396</v>
      </c>
      <c r="F552" s="7" t="s">
        <v>1397</v>
      </c>
      <c r="G552" s="7" t="s">
        <v>326</v>
      </c>
      <c r="H552" s="7" t="s">
        <v>898</v>
      </c>
      <c r="I552" s="10">
        <v>0</v>
      </c>
      <c r="J552" s="10">
        <v>240450</v>
      </c>
      <c r="K552" s="10">
        <v>240450</v>
      </c>
      <c r="L552" s="10">
        <v>0</v>
      </c>
      <c r="M552" s="11">
        <f t="shared" si="8"/>
        <v>0</v>
      </c>
      <c r="N552" s="10">
        <v>0</v>
      </c>
      <c r="O552" s="10">
        <v>0</v>
      </c>
    </row>
    <row r="553" spans="1:15" ht="25.5" x14ac:dyDescent="0.25">
      <c r="A553" s="7" t="s">
        <v>959</v>
      </c>
      <c r="B553" s="7" t="s">
        <v>72</v>
      </c>
      <c r="C553" s="7" t="s">
        <v>8</v>
      </c>
      <c r="D553" s="8" t="s">
        <v>967</v>
      </c>
      <c r="E553" s="9" t="s">
        <v>1398</v>
      </c>
      <c r="F553" s="7" t="s">
        <v>1399</v>
      </c>
      <c r="G553" s="7" t="s">
        <v>326</v>
      </c>
      <c r="H553" s="7" t="s">
        <v>898</v>
      </c>
      <c r="I553" s="10">
        <v>0</v>
      </c>
      <c r="J553" s="10">
        <v>37341</v>
      </c>
      <c r="K553" s="10">
        <v>37341</v>
      </c>
      <c r="L553" s="10">
        <v>1463.7</v>
      </c>
      <c r="M553" s="11">
        <f t="shared" si="8"/>
        <v>3.9198200369566963E-2</v>
      </c>
      <c r="N553" s="10">
        <v>0</v>
      </c>
      <c r="O553" s="10">
        <v>0</v>
      </c>
    </row>
    <row r="554" spans="1:15" ht="25.5" x14ac:dyDescent="0.25">
      <c r="A554" s="7" t="s">
        <v>959</v>
      </c>
      <c r="B554" s="7" t="s">
        <v>72</v>
      </c>
      <c r="C554" s="7" t="s">
        <v>8</v>
      </c>
      <c r="D554" s="8" t="s">
        <v>967</v>
      </c>
      <c r="E554" s="9" t="s">
        <v>1400</v>
      </c>
      <c r="F554" s="7" t="s">
        <v>1401</v>
      </c>
      <c r="G554" s="7" t="s">
        <v>326</v>
      </c>
      <c r="H554" s="7" t="s">
        <v>1402</v>
      </c>
      <c r="I554" s="10">
        <v>0</v>
      </c>
      <c r="J554" s="10">
        <v>49386</v>
      </c>
      <c r="K554" s="10">
        <v>49386</v>
      </c>
      <c r="L554" s="10">
        <v>33378.141000000003</v>
      </c>
      <c r="M554" s="11">
        <f t="shared" si="8"/>
        <v>0.67586241039970851</v>
      </c>
      <c r="N554" s="10">
        <v>0</v>
      </c>
      <c r="O554" s="10">
        <v>0</v>
      </c>
    </row>
    <row r="555" spans="1:15" ht="25.5" x14ac:dyDescent="0.25">
      <c r="A555" s="7" t="s">
        <v>959</v>
      </c>
      <c r="B555" s="7" t="s">
        <v>72</v>
      </c>
      <c r="C555" s="7" t="s">
        <v>8</v>
      </c>
      <c r="D555" s="8" t="s">
        <v>967</v>
      </c>
      <c r="E555" s="9" t="s">
        <v>1403</v>
      </c>
      <c r="F555" s="7" t="s">
        <v>1404</v>
      </c>
      <c r="G555" s="7" t="s">
        <v>326</v>
      </c>
      <c r="H555" s="7" t="s">
        <v>772</v>
      </c>
      <c r="I555" s="10">
        <v>0</v>
      </c>
      <c r="J555" s="10">
        <v>46452</v>
      </c>
      <c r="K555" s="10">
        <v>46452</v>
      </c>
      <c r="L555" s="10">
        <v>16552.305</v>
      </c>
      <c r="M555" s="11">
        <f t="shared" si="8"/>
        <v>0.35633137432188067</v>
      </c>
      <c r="N555" s="10">
        <v>0</v>
      </c>
      <c r="O555" s="10">
        <v>0</v>
      </c>
    </row>
    <row r="556" spans="1:15" ht="25.5" x14ac:dyDescent="0.25">
      <c r="A556" s="7" t="s">
        <v>959</v>
      </c>
      <c r="B556" s="7" t="s">
        <v>72</v>
      </c>
      <c r="C556" s="7" t="s">
        <v>8</v>
      </c>
      <c r="D556" s="8" t="s">
        <v>967</v>
      </c>
      <c r="E556" s="9" t="s">
        <v>1405</v>
      </c>
      <c r="F556" s="7" t="s">
        <v>1406</v>
      </c>
      <c r="G556" s="7" t="s">
        <v>326</v>
      </c>
      <c r="H556" s="7" t="s">
        <v>1407</v>
      </c>
      <c r="I556" s="10">
        <v>0</v>
      </c>
      <c r="J556" s="10">
        <v>97325</v>
      </c>
      <c r="K556" s="10">
        <v>97325</v>
      </c>
      <c r="L556" s="10">
        <v>0</v>
      </c>
      <c r="M556" s="11">
        <f t="shared" si="8"/>
        <v>0</v>
      </c>
      <c r="N556" s="10">
        <v>0</v>
      </c>
      <c r="O556" s="10">
        <v>0</v>
      </c>
    </row>
    <row r="557" spans="1:15" ht="25.5" x14ac:dyDescent="0.25">
      <c r="A557" s="7" t="s">
        <v>959</v>
      </c>
      <c r="B557" s="7" t="s">
        <v>72</v>
      </c>
      <c r="C557" s="7" t="s">
        <v>8</v>
      </c>
      <c r="D557" s="8" t="s">
        <v>967</v>
      </c>
      <c r="E557" s="9" t="s">
        <v>1408</v>
      </c>
      <c r="F557" s="7" t="s">
        <v>1409</v>
      </c>
      <c r="G557" s="7" t="s">
        <v>326</v>
      </c>
      <c r="H557" s="7" t="s">
        <v>898</v>
      </c>
      <c r="I557" s="10">
        <v>0</v>
      </c>
      <c r="J557" s="10">
        <v>100165</v>
      </c>
      <c r="K557" s="10">
        <v>100165</v>
      </c>
      <c r="L557" s="10">
        <v>13812.898999999999</v>
      </c>
      <c r="M557" s="11">
        <f t="shared" si="8"/>
        <v>0.13790145260320472</v>
      </c>
      <c r="N557" s="10">
        <v>0</v>
      </c>
      <c r="O557" s="10">
        <v>0</v>
      </c>
    </row>
    <row r="558" spans="1:15" ht="25.5" x14ac:dyDescent="0.25">
      <c r="A558" s="7" t="s">
        <v>959</v>
      </c>
      <c r="B558" s="7" t="s">
        <v>72</v>
      </c>
      <c r="C558" s="7" t="s">
        <v>8</v>
      </c>
      <c r="D558" s="8" t="s">
        <v>967</v>
      </c>
      <c r="E558" s="9" t="s">
        <v>1410</v>
      </c>
      <c r="F558" s="7" t="s">
        <v>1411</v>
      </c>
      <c r="G558" s="7" t="s">
        <v>326</v>
      </c>
      <c r="H558" s="7" t="s">
        <v>895</v>
      </c>
      <c r="I558" s="10">
        <v>0</v>
      </c>
      <c r="J558" s="10">
        <v>40536</v>
      </c>
      <c r="K558" s="10">
        <v>40536</v>
      </c>
      <c r="L558" s="10">
        <v>0</v>
      </c>
      <c r="M558" s="11">
        <f t="shared" si="8"/>
        <v>0</v>
      </c>
      <c r="N558" s="10">
        <v>0</v>
      </c>
      <c r="O558" s="10">
        <v>0</v>
      </c>
    </row>
    <row r="559" spans="1:15" ht="25.5" x14ac:dyDescent="0.25">
      <c r="A559" s="7" t="s">
        <v>959</v>
      </c>
      <c r="B559" s="7" t="s">
        <v>72</v>
      </c>
      <c r="C559" s="7" t="s">
        <v>8</v>
      </c>
      <c r="D559" s="8" t="s">
        <v>967</v>
      </c>
      <c r="E559" s="9" t="s">
        <v>1412</v>
      </c>
      <c r="F559" s="7" t="s">
        <v>1413</v>
      </c>
      <c r="G559" s="7" t="s">
        <v>326</v>
      </c>
      <c r="H559" s="7" t="s">
        <v>1414</v>
      </c>
      <c r="I559" s="10">
        <v>0</v>
      </c>
      <c r="J559" s="10">
        <v>33584</v>
      </c>
      <c r="K559" s="10">
        <v>33584</v>
      </c>
      <c r="L559" s="10">
        <v>0</v>
      </c>
      <c r="M559" s="11">
        <f t="shared" si="8"/>
        <v>0</v>
      </c>
      <c r="N559" s="10">
        <v>0</v>
      </c>
      <c r="O559" s="10">
        <v>0</v>
      </c>
    </row>
    <row r="560" spans="1:15" ht="25.5" x14ac:dyDescent="0.25">
      <c r="A560" s="7" t="s">
        <v>959</v>
      </c>
      <c r="B560" s="7" t="s">
        <v>72</v>
      </c>
      <c r="C560" s="7" t="s">
        <v>8</v>
      </c>
      <c r="D560" s="8" t="s">
        <v>967</v>
      </c>
      <c r="E560" s="9" t="s">
        <v>1415</v>
      </c>
      <c r="F560" s="7" t="s">
        <v>1416</v>
      </c>
      <c r="G560" s="7" t="s">
        <v>326</v>
      </c>
      <c r="H560" s="7" t="s">
        <v>1407</v>
      </c>
      <c r="I560" s="10">
        <v>0</v>
      </c>
      <c r="J560" s="10">
        <v>94984</v>
      </c>
      <c r="K560" s="10">
        <v>94984</v>
      </c>
      <c r="L560" s="10">
        <v>48582.487999999998</v>
      </c>
      <c r="M560" s="11">
        <f t="shared" si="8"/>
        <v>0.51148075465341525</v>
      </c>
      <c r="N560" s="10">
        <v>0</v>
      </c>
      <c r="O560" s="10">
        <v>0</v>
      </c>
    </row>
    <row r="561" spans="1:15" ht="25.5" x14ac:dyDescent="0.25">
      <c r="A561" s="7" t="s">
        <v>959</v>
      </c>
      <c r="B561" s="7" t="s">
        <v>72</v>
      </c>
      <c r="C561" s="7" t="s">
        <v>8</v>
      </c>
      <c r="D561" s="8" t="s">
        <v>967</v>
      </c>
      <c r="E561" s="9" t="s">
        <v>1417</v>
      </c>
      <c r="F561" s="7" t="s">
        <v>1418</v>
      </c>
      <c r="G561" s="7" t="s">
        <v>326</v>
      </c>
      <c r="H561" s="7" t="s">
        <v>327</v>
      </c>
      <c r="I561" s="10">
        <v>0</v>
      </c>
      <c r="J561" s="10">
        <v>55697</v>
      </c>
      <c r="K561" s="10">
        <v>55697</v>
      </c>
      <c r="L561" s="10">
        <v>43871.265999999996</v>
      </c>
      <c r="M561" s="11">
        <f t="shared" si="8"/>
        <v>0.78767736143777933</v>
      </c>
      <c r="N561" s="10">
        <v>0</v>
      </c>
      <c r="O561" s="10">
        <v>0</v>
      </c>
    </row>
    <row r="562" spans="1:15" ht="25.5" x14ac:dyDescent="0.25">
      <c r="A562" s="7" t="s">
        <v>959</v>
      </c>
      <c r="B562" s="7" t="s">
        <v>72</v>
      </c>
      <c r="C562" s="7" t="s">
        <v>8</v>
      </c>
      <c r="D562" s="8" t="s">
        <v>967</v>
      </c>
      <c r="E562" s="9" t="s">
        <v>1419</v>
      </c>
      <c r="F562" s="7" t="s">
        <v>1420</v>
      </c>
      <c r="G562" s="7" t="s">
        <v>326</v>
      </c>
      <c r="H562" s="7" t="s">
        <v>1414</v>
      </c>
      <c r="I562" s="10">
        <v>0</v>
      </c>
      <c r="J562" s="10">
        <v>75751</v>
      </c>
      <c r="K562" s="10">
        <v>75751</v>
      </c>
      <c r="L562" s="10">
        <v>0</v>
      </c>
      <c r="M562" s="11">
        <f t="shared" si="8"/>
        <v>0</v>
      </c>
      <c r="N562" s="10">
        <v>0</v>
      </c>
      <c r="O562" s="10">
        <v>0</v>
      </c>
    </row>
    <row r="563" spans="1:15" ht="25.5" x14ac:dyDescent="0.25">
      <c r="A563" s="7" t="s">
        <v>959</v>
      </c>
      <c r="B563" s="7" t="s">
        <v>72</v>
      </c>
      <c r="C563" s="7" t="s">
        <v>8</v>
      </c>
      <c r="D563" s="8" t="s">
        <v>967</v>
      </c>
      <c r="E563" s="9" t="s">
        <v>1421</v>
      </c>
      <c r="F563" s="7" t="s">
        <v>1422</v>
      </c>
      <c r="G563" s="7" t="s">
        <v>75</v>
      </c>
      <c r="H563" s="7" t="s">
        <v>1395</v>
      </c>
      <c r="I563" s="10">
        <v>0</v>
      </c>
      <c r="J563" s="10">
        <v>103050</v>
      </c>
      <c r="K563" s="10">
        <v>103050</v>
      </c>
      <c r="L563" s="10">
        <v>0</v>
      </c>
      <c r="M563" s="11">
        <f t="shared" si="8"/>
        <v>0</v>
      </c>
      <c r="N563" s="10">
        <v>0</v>
      </c>
      <c r="O563" s="10">
        <v>0</v>
      </c>
    </row>
    <row r="564" spans="1:15" ht="25.5" x14ac:dyDescent="0.25">
      <c r="A564" s="7" t="s">
        <v>959</v>
      </c>
      <c r="B564" s="7" t="s">
        <v>72</v>
      </c>
      <c r="C564" s="7" t="s">
        <v>8</v>
      </c>
      <c r="D564" s="8" t="s">
        <v>967</v>
      </c>
      <c r="E564" s="9" t="s">
        <v>1423</v>
      </c>
      <c r="F564" s="7" t="s">
        <v>1424</v>
      </c>
      <c r="G564" s="7" t="s">
        <v>75</v>
      </c>
      <c r="H564" s="7" t="s">
        <v>1425</v>
      </c>
      <c r="I564" s="10">
        <v>0</v>
      </c>
      <c r="J564" s="10">
        <v>97325</v>
      </c>
      <c r="K564" s="10">
        <v>97325</v>
      </c>
      <c r="L564" s="10">
        <v>9967.3809999999994</v>
      </c>
      <c r="M564" s="11">
        <f t="shared" si="8"/>
        <v>0.10241336758284099</v>
      </c>
      <c r="N564" s="10">
        <v>0</v>
      </c>
      <c r="O564" s="10">
        <v>0</v>
      </c>
    </row>
    <row r="565" spans="1:15" ht="25.5" x14ac:dyDescent="0.25">
      <c r="A565" s="7" t="s">
        <v>959</v>
      </c>
      <c r="B565" s="7" t="s">
        <v>72</v>
      </c>
      <c r="C565" s="7" t="s">
        <v>8</v>
      </c>
      <c r="D565" s="8" t="s">
        <v>967</v>
      </c>
      <c r="E565" s="9" t="s">
        <v>1426</v>
      </c>
      <c r="F565" s="7" t="s">
        <v>1427</v>
      </c>
      <c r="G565" s="7" t="s">
        <v>339</v>
      </c>
      <c r="H565" s="7" t="s">
        <v>339</v>
      </c>
      <c r="I565" s="10">
        <v>0</v>
      </c>
      <c r="J565" s="10">
        <v>51525</v>
      </c>
      <c r="K565" s="10">
        <v>51525</v>
      </c>
      <c r="L565" s="10">
        <v>7199.5</v>
      </c>
      <c r="M565" s="11">
        <f t="shared" si="8"/>
        <v>0.13972828723920427</v>
      </c>
      <c r="N565" s="10">
        <v>0</v>
      </c>
      <c r="O565" s="10">
        <v>0</v>
      </c>
    </row>
    <row r="566" spans="1:15" ht="25.5" x14ac:dyDescent="0.25">
      <c r="A566" s="7" t="s">
        <v>959</v>
      </c>
      <c r="B566" s="7" t="s">
        <v>72</v>
      </c>
      <c r="C566" s="7" t="s">
        <v>8</v>
      </c>
      <c r="D566" s="8" t="s">
        <v>967</v>
      </c>
      <c r="E566" s="9" t="s">
        <v>1428</v>
      </c>
      <c r="F566" s="7" t="s">
        <v>1429</v>
      </c>
      <c r="G566" s="7" t="s">
        <v>339</v>
      </c>
      <c r="H566" s="7" t="s">
        <v>1430</v>
      </c>
      <c r="I566" s="10">
        <v>0</v>
      </c>
      <c r="J566" s="10">
        <v>45800</v>
      </c>
      <c r="K566" s="10">
        <v>45800</v>
      </c>
      <c r="L566" s="10">
        <v>16107.245000000001</v>
      </c>
      <c r="M566" s="11">
        <f t="shared" si="8"/>
        <v>0.35168657205240178</v>
      </c>
      <c r="N566" s="10">
        <v>0</v>
      </c>
      <c r="O566" s="10">
        <v>0</v>
      </c>
    </row>
    <row r="567" spans="1:15" ht="25.5" x14ac:dyDescent="0.25">
      <c r="A567" s="7" t="s">
        <v>959</v>
      </c>
      <c r="B567" s="7" t="s">
        <v>72</v>
      </c>
      <c r="C567" s="7" t="s">
        <v>8</v>
      </c>
      <c r="D567" s="8" t="s">
        <v>967</v>
      </c>
      <c r="E567" s="9" t="s">
        <v>1431</v>
      </c>
      <c r="F567" s="7" t="s">
        <v>1432</v>
      </c>
      <c r="G567" s="7" t="s">
        <v>75</v>
      </c>
      <c r="H567" s="7" t="s">
        <v>1395</v>
      </c>
      <c r="I567" s="10">
        <v>0</v>
      </c>
      <c r="J567" s="10">
        <v>125950</v>
      </c>
      <c r="K567" s="10">
        <v>125950</v>
      </c>
      <c r="L567" s="10">
        <v>0</v>
      </c>
      <c r="M567" s="11">
        <f t="shared" si="8"/>
        <v>0</v>
      </c>
      <c r="N567" s="10">
        <v>0</v>
      </c>
      <c r="O567" s="10">
        <v>0</v>
      </c>
    </row>
    <row r="568" spans="1:15" ht="25.5" x14ac:dyDescent="0.25">
      <c r="A568" s="7" t="s">
        <v>959</v>
      </c>
      <c r="B568" s="7" t="s">
        <v>72</v>
      </c>
      <c r="C568" s="7" t="s">
        <v>8</v>
      </c>
      <c r="D568" s="8" t="s">
        <v>963</v>
      </c>
      <c r="E568" s="9" t="s">
        <v>1715</v>
      </c>
      <c r="F568" s="7" t="s">
        <v>1716</v>
      </c>
      <c r="G568" s="7" t="s">
        <v>326</v>
      </c>
      <c r="H568" s="7" t="s">
        <v>1402</v>
      </c>
      <c r="I568" s="10">
        <v>0</v>
      </c>
      <c r="J568" s="10">
        <v>34350</v>
      </c>
      <c r="K568" s="10">
        <v>34350</v>
      </c>
      <c r="L568" s="10">
        <v>0</v>
      </c>
      <c r="M568" s="11">
        <f t="shared" si="8"/>
        <v>0</v>
      </c>
      <c r="N568" s="10">
        <v>147202</v>
      </c>
      <c r="O568" s="10">
        <v>0</v>
      </c>
    </row>
    <row r="569" spans="1:15" ht="25.5" x14ac:dyDescent="0.25">
      <c r="A569" s="7" t="s">
        <v>959</v>
      </c>
      <c r="B569" s="7" t="s">
        <v>79</v>
      </c>
      <c r="C569" s="7" t="s">
        <v>8</v>
      </c>
      <c r="D569" s="8" t="s">
        <v>967</v>
      </c>
      <c r="E569" s="9" t="s">
        <v>1109</v>
      </c>
      <c r="F569" s="7" t="s">
        <v>1110</v>
      </c>
      <c r="G569" s="7" t="s">
        <v>354</v>
      </c>
      <c r="H569" s="7" t="s">
        <v>354</v>
      </c>
      <c r="I569" s="10">
        <v>1437987</v>
      </c>
      <c r="J569" s="10">
        <v>0</v>
      </c>
      <c r="K569" s="10">
        <v>0</v>
      </c>
      <c r="L569" s="10">
        <v>0</v>
      </c>
      <c r="M569" s="11" t="str">
        <f t="shared" si="8"/>
        <v>-</v>
      </c>
      <c r="N569" s="10">
        <v>0</v>
      </c>
      <c r="O569" s="10">
        <v>0</v>
      </c>
    </row>
    <row r="570" spans="1:15" ht="38.25" x14ac:dyDescent="0.25">
      <c r="A570" s="7" t="s">
        <v>959</v>
      </c>
      <c r="B570" s="7" t="s">
        <v>79</v>
      </c>
      <c r="C570" s="7" t="s">
        <v>8</v>
      </c>
      <c r="D570" s="8" t="s">
        <v>960</v>
      </c>
      <c r="E570" s="9" t="s">
        <v>1433</v>
      </c>
      <c r="F570" s="7" t="s">
        <v>1434</v>
      </c>
      <c r="G570" s="7" t="s">
        <v>87</v>
      </c>
      <c r="H570" s="7" t="s">
        <v>1435</v>
      </c>
      <c r="I570" s="10">
        <v>0</v>
      </c>
      <c r="J570" s="10">
        <v>116885</v>
      </c>
      <c r="K570" s="10">
        <v>116885</v>
      </c>
      <c r="L570" s="10">
        <v>6840.8730000000005</v>
      </c>
      <c r="M570" s="11">
        <f t="shared" si="8"/>
        <v>5.8526526072635504E-2</v>
      </c>
      <c r="N570" s="10">
        <v>0</v>
      </c>
      <c r="O570" s="10">
        <v>0</v>
      </c>
    </row>
    <row r="571" spans="1:15" ht="25.5" x14ac:dyDescent="0.25">
      <c r="A571" s="7" t="s">
        <v>959</v>
      </c>
      <c r="B571" s="7" t="s">
        <v>79</v>
      </c>
      <c r="C571" s="7" t="s">
        <v>8</v>
      </c>
      <c r="D571" s="8" t="s">
        <v>963</v>
      </c>
      <c r="E571" s="9" t="s">
        <v>1436</v>
      </c>
      <c r="F571" s="7" t="s">
        <v>1437</v>
      </c>
      <c r="G571" s="7" t="s">
        <v>12</v>
      </c>
      <c r="H571" s="7" t="s">
        <v>13</v>
      </c>
      <c r="I571" s="10">
        <v>0</v>
      </c>
      <c r="J571" s="10">
        <v>139008</v>
      </c>
      <c r="K571" s="10">
        <v>139008</v>
      </c>
      <c r="L571" s="10">
        <v>0</v>
      </c>
      <c r="M571" s="11">
        <f t="shared" si="8"/>
        <v>0</v>
      </c>
      <c r="N571" s="10">
        <v>0</v>
      </c>
      <c r="O571" s="10">
        <v>0</v>
      </c>
    </row>
    <row r="572" spans="1:15" ht="38.25" x14ac:dyDescent="0.25">
      <c r="A572" s="7" t="s">
        <v>959</v>
      </c>
      <c r="B572" s="7" t="s">
        <v>79</v>
      </c>
      <c r="C572" s="7" t="s">
        <v>8</v>
      </c>
      <c r="D572" s="8" t="s">
        <v>960</v>
      </c>
      <c r="E572" s="9" t="s">
        <v>1438</v>
      </c>
      <c r="F572" s="7" t="s">
        <v>1439</v>
      </c>
      <c r="G572" s="7" t="s">
        <v>87</v>
      </c>
      <c r="H572" s="7" t="s">
        <v>1440</v>
      </c>
      <c r="I572" s="10">
        <v>0</v>
      </c>
      <c r="J572" s="10">
        <v>34736</v>
      </c>
      <c r="K572" s="10">
        <v>34736</v>
      </c>
      <c r="L572" s="10">
        <v>23273.592000000001</v>
      </c>
      <c r="M572" s="11">
        <f t="shared" si="8"/>
        <v>0.67001358820819901</v>
      </c>
      <c r="N572" s="10">
        <v>0</v>
      </c>
      <c r="O572" s="10">
        <v>0</v>
      </c>
    </row>
    <row r="573" spans="1:15" ht="38.25" x14ac:dyDescent="0.25">
      <c r="A573" s="7" t="s">
        <v>959</v>
      </c>
      <c r="B573" s="7" t="s">
        <v>79</v>
      </c>
      <c r="C573" s="7" t="s">
        <v>8</v>
      </c>
      <c r="D573" s="8" t="s">
        <v>960</v>
      </c>
      <c r="E573" s="9" t="s">
        <v>1441</v>
      </c>
      <c r="F573" s="7" t="s">
        <v>1442</v>
      </c>
      <c r="G573" s="7" t="s">
        <v>87</v>
      </c>
      <c r="H573" s="7" t="s">
        <v>1440</v>
      </c>
      <c r="I573" s="10">
        <v>0</v>
      </c>
      <c r="J573" s="10">
        <v>75915</v>
      </c>
      <c r="K573" s="10">
        <v>75915</v>
      </c>
      <c r="L573" s="10">
        <v>6208.5349999999999</v>
      </c>
      <c r="M573" s="11">
        <f t="shared" si="8"/>
        <v>8.1782717513007974E-2</v>
      </c>
      <c r="N573" s="10">
        <v>0</v>
      </c>
      <c r="O573" s="10">
        <v>0</v>
      </c>
    </row>
    <row r="574" spans="1:15" ht="38.25" x14ac:dyDescent="0.25">
      <c r="A574" s="7" t="s">
        <v>959</v>
      </c>
      <c r="B574" s="7" t="s">
        <v>79</v>
      </c>
      <c r="C574" s="7" t="s">
        <v>8</v>
      </c>
      <c r="D574" s="8" t="s">
        <v>960</v>
      </c>
      <c r="E574" s="9" t="s">
        <v>1443</v>
      </c>
      <c r="F574" s="7" t="s">
        <v>1444</v>
      </c>
      <c r="G574" s="7" t="s">
        <v>12</v>
      </c>
      <c r="H574" s="7" t="s">
        <v>13</v>
      </c>
      <c r="I574" s="10">
        <v>0</v>
      </c>
      <c r="J574" s="10">
        <v>98810</v>
      </c>
      <c r="K574" s="10">
        <v>98810</v>
      </c>
      <c r="L574" s="10">
        <v>13909.817999999999</v>
      </c>
      <c r="M574" s="11">
        <f t="shared" si="8"/>
        <v>0.14077338326080355</v>
      </c>
      <c r="N574" s="10">
        <v>0</v>
      </c>
      <c r="O574" s="10">
        <v>0</v>
      </c>
    </row>
    <row r="575" spans="1:15" ht="38.25" x14ac:dyDescent="0.25">
      <c r="A575" s="7" t="s">
        <v>959</v>
      </c>
      <c r="B575" s="7" t="s">
        <v>79</v>
      </c>
      <c r="C575" s="7" t="s">
        <v>8</v>
      </c>
      <c r="D575" s="8" t="s">
        <v>960</v>
      </c>
      <c r="E575" s="9" t="s">
        <v>1445</v>
      </c>
      <c r="F575" s="7" t="s">
        <v>1446</v>
      </c>
      <c r="G575" s="7" t="s">
        <v>1447</v>
      </c>
      <c r="H575" s="7" t="s">
        <v>1448</v>
      </c>
      <c r="I575" s="10">
        <v>0</v>
      </c>
      <c r="J575" s="10">
        <v>75284</v>
      </c>
      <c r="K575" s="10">
        <v>75284</v>
      </c>
      <c r="L575" s="10">
        <v>22386.071</v>
      </c>
      <c r="M575" s="11">
        <f t="shared" si="8"/>
        <v>0.29735496254184157</v>
      </c>
      <c r="N575" s="10">
        <v>0</v>
      </c>
      <c r="O575" s="10">
        <v>0</v>
      </c>
    </row>
    <row r="576" spans="1:15" ht="38.25" x14ac:dyDescent="0.25">
      <c r="A576" s="7" t="s">
        <v>959</v>
      </c>
      <c r="B576" s="7" t="s">
        <v>79</v>
      </c>
      <c r="C576" s="7" t="s">
        <v>8</v>
      </c>
      <c r="D576" s="8" t="s">
        <v>960</v>
      </c>
      <c r="E576" s="9" t="s">
        <v>1449</v>
      </c>
      <c r="F576" s="7" t="s">
        <v>1450</v>
      </c>
      <c r="G576" s="7" t="s">
        <v>354</v>
      </c>
      <c r="H576" s="7" t="s">
        <v>354</v>
      </c>
      <c r="I576" s="10">
        <v>0</v>
      </c>
      <c r="J576" s="10">
        <v>133755</v>
      </c>
      <c r="K576" s="10">
        <v>133755</v>
      </c>
      <c r="L576" s="10">
        <v>65117</v>
      </c>
      <c r="M576" s="11">
        <f t="shared" si="8"/>
        <v>0.48683787521961797</v>
      </c>
      <c r="N576" s="10">
        <v>0</v>
      </c>
      <c r="O576" s="10">
        <v>0</v>
      </c>
    </row>
    <row r="577" spans="1:15" ht="38.25" x14ac:dyDescent="0.25">
      <c r="A577" s="7" t="s">
        <v>959</v>
      </c>
      <c r="B577" s="7" t="s">
        <v>79</v>
      </c>
      <c r="C577" s="7" t="s">
        <v>8</v>
      </c>
      <c r="D577" s="8" t="s">
        <v>960</v>
      </c>
      <c r="E577" s="9" t="s">
        <v>1651</v>
      </c>
      <c r="F577" s="7" t="s">
        <v>1652</v>
      </c>
      <c r="G577" s="7" t="s">
        <v>354</v>
      </c>
      <c r="H577" s="7" t="s">
        <v>354</v>
      </c>
      <c r="I577" s="10">
        <v>0</v>
      </c>
      <c r="J577" s="10">
        <v>142250</v>
      </c>
      <c r="K577" s="10">
        <v>142250</v>
      </c>
      <c r="L577" s="10">
        <v>0</v>
      </c>
      <c r="M577" s="11">
        <f t="shared" si="8"/>
        <v>0</v>
      </c>
      <c r="N577" s="10">
        <v>0</v>
      </c>
      <c r="O577" s="10">
        <v>0</v>
      </c>
    </row>
    <row r="578" spans="1:15" ht="38.25" x14ac:dyDescent="0.25">
      <c r="A578" s="7" t="s">
        <v>959</v>
      </c>
      <c r="B578" s="7" t="s">
        <v>79</v>
      </c>
      <c r="C578" s="7" t="s">
        <v>8</v>
      </c>
      <c r="D578" s="8" t="s">
        <v>960</v>
      </c>
      <c r="E578" s="9" t="s">
        <v>1653</v>
      </c>
      <c r="F578" s="7" t="s">
        <v>1654</v>
      </c>
      <c r="G578" s="7" t="s">
        <v>354</v>
      </c>
      <c r="H578" s="7" t="s">
        <v>354</v>
      </c>
      <c r="I578" s="10">
        <v>0</v>
      </c>
      <c r="J578" s="10">
        <v>60250</v>
      </c>
      <c r="K578" s="10">
        <v>60250</v>
      </c>
      <c r="L578" s="10">
        <v>0</v>
      </c>
      <c r="M578" s="11">
        <f t="shared" ref="M578:M638" si="9">IF(J578=0,"-",L578/J578)</f>
        <v>0</v>
      </c>
      <c r="N578" s="10">
        <v>0</v>
      </c>
      <c r="O578" s="10">
        <v>0</v>
      </c>
    </row>
    <row r="579" spans="1:15" ht="38.25" x14ac:dyDescent="0.25">
      <c r="A579" s="7" t="s">
        <v>959</v>
      </c>
      <c r="B579" s="7" t="s">
        <v>79</v>
      </c>
      <c r="C579" s="7" t="s">
        <v>8</v>
      </c>
      <c r="D579" s="8" t="s">
        <v>960</v>
      </c>
      <c r="E579" s="9" t="s">
        <v>1655</v>
      </c>
      <c r="F579" s="7" t="s">
        <v>1656</v>
      </c>
      <c r="G579" s="7" t="s">
        <v>87</v>
      </c>
      <c r="H579" s="7" t="s">
        <v>87</v>
      </c>
      <c r="I579" s="10">
        <v>0</v>
      </c>
      <c r="J579" s="10">
        <v>54255</v>
      </c>
      <c r="K579" s="10">
        <v>54255</v>
      </c>
      <c r="L579" s="10">
        <v>0</v>
      </c>
      <c r="M579" s="11">
        <f t="shared" si="9"/>
        <v>0</v>
      </c>
      <c r="N579" s="10">
        <v>0</v>
      </c>
      <c r="O579" s="10">
        <v>0</v>
      </c>
    </row>
    <row r="580" spans="1:15" ht="38.25" x14ac:dyDescent="0.25">
      <c r="A580" s="7" t="s">
        <v>959</v>
      </c>
      <c r="B580" s="7" t="s">
        <v>79</v>
      </c>
      <c r="C580" s="7" t="s">
        <v>8</v>
      </c>
      <c r="D580" s="8" t="s">
        <v>960</v>
      </c>
      <c r="E580" s="9" t="s">
        <v>1657</v>
      </c>
      <c r="F580" s="7" t="s">
        <v>1658</v>
      </c>
      <c r="G580" s="7" t="s">
        <v>87</v>
      </c>
      <c r="H580" s="7" t="s">
        <v>87</v>
      </c>
      <c r="I580" s="10">
        <v>0</v>
      </c>
      <c r="J580" s="10">
        <v>30125</v>
      </c>
      <c r="K580" s="10">
        <v>30125</v>
      </c>
      <c r="L580" s="10">
        <v>0</v>
      </c>
      <c r="M580" s="11">
        <f t="shared" si="9"/>
        <v>0</v>
      </c>
      <c r="N580" s="10">
        <v>0</v>
      </c>
      <c r="O580" s="10">
        <v>0</v>
      </c>
    </row>
    <row r="581" spans="1:15" ht="38.25" x14ac:dyDescent="0.25">
      <c r="A581" s="7" t="s">
        <v>959</v>
      </c>
      <c r="B581" s="7" t="s">
        <v>88</v>
      </c>
      <c r="C581" s="7" t="s">
        <v>8</v>
      </c>
      <c r="D581" s="8" t="s">
        <v>960</v>
      </c>
      <c r="E581" s="9" t="s">
        <v>1661</v>
      </c>
      <c r="F581" s="7" t="s">
        <v>1662</v>
      </c>
      <c r="G581" s="7" t="s">
        <v>838</v>
      </c>
      <c r="H581" s="7" t="s">
        <v>839</v>
      </c>
      <c r="I581" s="10">
        <v>0</v>
      </c>
      <c r="J581" s="10">
        <v>22390</v>
      </c>
      <c r="K581" s="10">
        <v>22390</v>
      </c>
      <c r="L581" s="10">
        <v>0</v>
      </c>
      <c r="M581" s="11">
        <f t="shared" si="9"/>
        <v>0</v>
      </c>
      <c r="N581" s="10">
        <v>8070</v>
      </c>
      <c r="O581" s="10">
        <v>0</v>
      </c>
    </row>
    <row r="582" spans="1:15" ht="25.5" x14ac:dyDescent="0.25">
      <c r="A582" s="7" t="s">
        <v>959</v>
      </c>
      <c r="B582" s="7" t="s">
        <v>7</v>
      </c>
      <c r="C582" s="7" t="s">
        <v>8</v>
      </c>
      <c r="D582" s="8" t="s">
        <v>967</v>
      </c>
      <c r="E582" s="9" t="s">
        <v>1111</v>
      </c>
      <c r="F582" s="7" t="s">
        <v>1112</v>
      </c>
      <c r="G582" s="7" t="s">
        <v>12</v>
      </c>
      <c r="H582" s="7" t="s">
        <v>13</v>
      </c>
      <c r="I582" s="10">
        <v>6696145</v>
      </c>
      <c r="J582" s="10">
        <v>0</v>
      </c>
      <c r="K582" s="10">
        <v>0</v>
      </c>
      <c r="L582" s="10">
        <v>0</v>
      </c>
      <c r="M582" s="11" t="str">
        <f t="shared" si="9"/>
        <v>-</v>
      </c>
      <c r="N582" s="10">
        <v>0</v>
      </c>
      <c r="O582" s="10">
        <v>0</v>
      </c>
    </row>
    <row r="583" spans="1:15" ht="25.5" x14ac:dyDescent="0.25">
      <c r="A583" s="7" t="s">
        <v>959</v>
      </c>
      <c r="B583" s="7" t="s">
        <v>7</v>
      </c>
      <c r="C583" s="7" t="s">
        <v>8</v>
      </c>
      <c r="D583" s="8" t="s">
        <v>1717</v>
      </c>
      <c r="E583" s="9" t="s">
        <v>1113</v>
      </c>
      <c r="F583" s="7" t="s">
        <v>1114</v>
      </c>
      <c r="G583" s="7" t="s">
        <v>12</v>
      </c>
      <c r="H583" s="7" t="s">
        <v>13</v>
      </c>
      <c r="I583" s="10">
        <v>5112500</v>
      </c>
      <c r="J583" s="10">
        <v>4000000</v>
      </c>
      <c r="K583" s="10">
        <v>4000000</v>
      </c>
      <c r="L583" s="10">
        <v>0</v>
      </c>
      <c r="M583" s="11">
        <f t="shared" si="9"/>
        <v>0</v>
      </c>
      <c r="N583" s="10">
        <v>1500000</v>
      </c>
      <c r="O583" s="10">
        <v>0</v>
      </c>
    </row>
    <row r="584" spans="1:15" ht="38.25" x14ac:dyDescent="0.25">
      <c r="A584" s="7" t="s">
        <v>959</v>
      </c>
      <c r="B584" s="7" t="s">
        <v>7</v>
      </c>
      <c r="C584" s="7" t="s">
        <v>8</v>
      </c>
      <c r="D584" s="8" t="s">
        <v>960</v>
      </c>
      <c r="E584" s="9" t="s">
        <v>1115</v>
      </c>
      <c r="F584" s="7" t="s">
        <v>1116</v>
      </c>
      <c r="G584" s="7" t="s">
        <v>12</v>
      </c>
      <c r="H584" s="7" t="s">
        <v>13</v>
      </c>
      <c r="I584" s="10">
        <v>5112500</v>
      </c>
      <c r="J584" s="10">
        <v>0</v>
      </c>
      <c r="K584" s="10">
        <v>0</v>
      </c>
      <c r="L584" s="10">
        <v>0</v>
      </c>
      <c r="M584" s="11" t="str">
        <f t="shared" si="9"/>
        <v>-</v>
      </c>
      <c r="N584" s="10">
        <v>0</v>
      </c>
      <c r="O584" s="10">
        <v>0</v>
      </c>
    </row>
    <row r="585" spans="1:15" ht="38.25" x14ac:dyDescent="0.25">
      <c r="A585" s="7" t="s">
        <v>959</v>
      </c>
      <c r="B585" s="7" t="s">
        <v>7</v>
      </c>
      <c r="C585" s="7" t="s">
        <v>8</v>
      </c>
      <c r="D585" s="8" t="s">
        <v>960</v>
      </c>
      <c r="E585" s="9" t="s">
        <v>1117</v>
      </c>
      <c r="F585" s="7" t="s">
        <v>1118</v>
      </c>
      <c r="G585" s="7" t="s">
        <v>12</v>
      </c>
      <c r="H585" s="7" t="s">
        <v>13</v>
      </c>
      <c r="I585" s="10">
        <v>5112500</v>
      </c>
      <c r="J585" s="10">
        <v>0</v>
      </c>
      <c r="K585" s="10">
        <v>0</v>
      </c>
      <c r="L585" s="10">
        <v>0</v>
      </c>
      <c r="M585" s="11" t="str">
        <f t="shared" si="9"/>
        <v>-</v>
      </c>
      <c r="N585" s="10">
        <v>0</v>
      </c>
      <c r="O585" s="10">
        <v>0</v>
      </c>
    </row>
    <row r="586" spans="1:15" ht="25.5" x14ac:dyDescent="0.25">
      <c r="A586" s="7" t="s">
        <v>1119</v>
      </c>
      <c r="B586" s="7" t="s">
        <v>135</v>
      </c>
      <c r="C586" s="7" t="s">
        <v>8</v>
      </c>
      <c r="D586" s="8" t="s">
        <v>1120</v>
      </c>
      <c r="E586" s="9" t="s">
        <v>1525</v>
      </c>
      <c r="F586" s="7" t="s">
        <v>1526</v>
      </c>
      <c r="G586" s="7" t="s">
        <v>138</v>
      </c>
      <c r="H586" s="7" t="s">
        <v>138</v>
      </c>
      <c r="I586" s="10">
        <v>0</v>
      </c>
      <c r="J586" s="10">
        <v>133382</v>
      </c>
      <c r="K586" s="10">
        <v>133382</v>
      </c>
      <c r="L586" s="10">
        <v>0</v>
      </c>
      <c r="M586" s="11">
        <f t="shared" si="9"/>
        <v>0</v>
      </c>
      <c r="N586" s="10">
        <v>334118</v>
      </c>
      <c r="O586" s="10">
        <v>0</v>
      </c>
    </row>
    <row r="587" spans="1:15" ht="25.5" x14ac:dyDescent="0.25">
      <c r="A587" s="7" t="s">
        <v>1119</v>
      </c>
      <c r="B587" s="7" t="s">
        <v>135</v>
      </c>
      <c r="C587" s="7" t="s">
        <v>8</v>
      </c>
      <c r="D587" s="8" t="s">
        <v>1120</v>
      </c>
      <c r="E587" s="9" t="s">
        <v>1527</v>
      </c>
      <c r="F587" s="7" t="s">
        <v>1124</v>
      </c>
      <c r="G587" s="7" t="s">
        <v>138</v>
      </c>
      <c r="H587" s="7" t="s">
        <v>138</v>
      </c>
      <c r="I587" s="10">
        <v>0</v>
      </c>
      <c r="J587" s="10">
        <v>367053</v>
      </c>
      <c r="K587" s="10">
        <v>367053</v>
      </c>
      <c r="L587" s="10">
        <v>0</v>
      </c>
      <c r="M587" s="11">
        <f t="shared" si="9"/>
        <v>0</v>
      </c>
      <c r="N587" s="10">
        <v>3711315</v>
      </c>
      <c r="O587" s="10">
        <v>0</v>
      </c>
    </row>
    <row r="588" spans="1:15" ht="25.5" x14ac:dyDescent="0.25">
      <c r="A588" s="7" t="s">
        <v>1119</v>
      </c>
      <c r="B588" s="7" t="s">
        <v>135</v>
      </c>
      <c r="C588" s="7" t="s">
        <v>8</v>
      </c>
      <c r="D588" s="8" t="s">
        <v>19</v>
      </c>
      <c r="E588" s="9" t="s">
        <v>1121</v>
      </c>
      <c r="F588" s="7" t="s">
        <v>1122</v>
      </c>
      <c r="G588" s="7" t="s">
        <v>138</v>
      </c>
      <c r="H588" s="7" t="s">
        <v>138</v>
      </c>
      <c r="I588" s="10">
        <v>184050</v>
      </c>
      <c r="J588" s="10">
        <v>0</v>
      </c>
      <c r="K588" s="10">
        <v>0</v>
      </c>
      <c r="L588" s="10">
        <v>0</v>
      </c>
      <c r="M588" s="11" t="str">
        <f t="shared" si="9"/>
        <v>-</v>
      </c>
      <c r="N588" s="10">
        <v>0</v>
      </c>
      <c r="O588" s="10">
        <v>0</v>
      </c>
    </row>
    <row r="589" spans="1:15" ht="25.5" x14ac:dyDescent="0.25">
      <c r="A589" s="7" t="s">
        <v>1119</v>
      </c>
      <c r="B589" s="7" t="s">
        <v>135</v>
      </c>
      <c r="C589" s="7" t="s">
        <v>8</v>
      </c>
      <c r="D589" s="8" t="s">
        <v>19</v>
      </c>
      <c r="E589" s="9" t="s">
        <v>1123</v>
      </c>
      <c r="F589" s="7" t="s">
        <v>1124</v>
      </c>
      <c r="G589" s="7" t="s">
        <v>138</v>
      </c>
      <c r="H589" s="7" t="s">
        <v>138</v>
      </c>
      <c r="I589" s="10">
        <v>375312</v>
      </c>
      <c r="J589" s="10">
        <v>0</v>
      </c>
      <c r="K589" s="10">
        <v>0</v>
      </c>
      <c r="L589" s="10">
        <v>0</v>
      </c>
      <c r="M589" s="11" t="str">
        <f t="shared" si="9"/>
        <v>-</v>
      </c>
      <c r="N589" s="10">
        <v>0</v>
      </c>
      <c r="O589" s="10">
        <v>0</v>
      </c>
    </row>
    <row r="590" spans="1:15" ht="114.75" x14ac:dyDescent="0.25">
      <c r="A590" s="7" t="s">
        <v>1119</v>
      </c>
      <c r="B590" s="7" t="s">
        <v>39</v>
      </c>
      <c r="C590" s="7" t="s">
        <v>8</v>
      </c>
      <c r="D590" s="8" t="s">
        <v>19</v>
      </c>
      <c r="E590" s="9" t="s">
        <v>1126</v>
      </c>
      <c r="F590" s="7" t="s">
        <v>1127</v>
      </c>
      <c r="G590" s="7" t="s">
        <v>1128</v>
      </c>
      <c r="H590" s="7" t="s">
        <v>1129</v>
      </c>
      <c r="I590" s="10">
        <v>2316284</v>
      </c>
      <c r="J590" s="10">
        <v>0</v>
      </c>
      <c r="K590" s="10">
        <v>0</v>
      </c>
      <c r="L590" s="10">
        <v>0</v>
      </c>
      <c r="M590" s="11" t="str">
        <f t="shared" si="9"/>
        <v>-</v>
      </c>
      <c r="N590" s="10">
        <v>0</v>
      </c>
      <c r="O590" s="10">
        <v>0</v>
      </c>
    </row>
    <row r="591" spans="1:15" ht="25.5" x14ac:dyDescent="0.25">
      <c r="A591" s="7" t="s">
        <v>1119</v>
      </c>
      <c r="B591" s="7" t="s">
        <v>39</v>
      </c>
      <c r="C591" s="7" t="s">
        <v>8</v>
      </c>
      <c r="D591" s="8" t="s">
        <v>1130</v>
      </c>
      <c r="E591" s="9" t="s">
        <v>1131</v>
      </c>
      <c r="F591" s="7" t="s">
        <v>1132</v>
      </c>
      <c r="G591" s="7" t="s">
        <v>503</v>
      </c>
      <c r="H591" s="7" t="s">
        <v>503</v>
      </c>
      <c r="I591" s="10">
        <v>2329427</v>
      </c>
      <c r="J591" s="10">
        <v>0</v>
      </c>
      <c r="K591" s="10">
        <v>0</v>
      </c>
      <c r="L591" s="10">
        <v>0</v>
      </c>
      <c r="M591" s="11" t="str">
        <f t="shared" si="9"/>
        <v>-</v>
      </c>
      <c r="N591" s="10">
        <v>0</v>
      </c>
      <c r="O591" s="10">
        <v>0</v>
      </c>
    </row>
    <row r="592" spans="1:15" ht="76.5" x14ac:dyDescent="0.25">
      <c r="A592" s="7" t="s">
        <v>1119</v>
      </c>
      <c r="B592" s="7" t="s">
        <v>43</v>
      </c>
      <c r="C592" s="7" t="s">
        <v>8</v>
      </c>
      <c r="D592" s="8" t="s">
        <v>19</v>
      </c>
      <c r="E592" s="9" t="s">
        <v>1133</v>
      </c>
      <c r="F592" s="7" t="s">
        <v>1134</v>
      </c>
      <c r="G592" s="7" t="s">
        <v>49</v>
      </c>
      <c r="H592" s="7" t="s">
        <v>1135</v>
      </c>
      <c r="I592" s="10">
        <v>490800</v>
      </c>
      <c r="J592" s="10">
        <v>0</v>
      </c>
      <c r="K592" s="10">
        <v>0</v>
      </c>
      <c r="L592" s="10">
        <v>0</v>
      </c>
      <c r="M592" s="11" t="str">
        <f t="shared" si="9"/>
        <v>-</v>
      </c>
      <c r="N592" s="10">
        <v>0</v>
      </c>
      <c r="O592" s="10">
        <v>0</v>
      </c>
    </row>
    <row r="593" spans="1:15" ht="89.25" x14ac:dyDescent="0.25">
      <c r="A593" s="7" t="s">
        <v>1119</v>
      </c>
      <c r="B593" s="7" t="s">
        <v>43</v>
      </c>
      <c r="C593" s="7" t="s">
        <v>8</v>
      </c>
      <c r="D593" s="8" t="s">
        <v>19</v>
      </c>
      <c r="E593" s="9" t="s">
        <v>1136</v>
      </c>
      <c r="F593" s="7" t="s">
        <v>1137</v>
      </c>
      <c r="G593" s="7" t="s">
        <v>49</v>
      </c>
      <c r="H593" s="7" t="s">
        <v>1138</v>
      </c>
      <c r="I593" s="10">
        <v>368100</v>
      </c>
      <c r="J593" s="10">
        <v>0</v>
      </c>
      <c r="K593" s="10">
        <v>0</v>
      </c>
      <c r="L593" s="10">
        <v>0</v>
      </c>
      <c r="M593" s="11" t="str">
        <f t="shared" si="9"/>
        <v>-</v>
      </c>
      <c r="N593" s="10">
        <v>0</v>
      </c>
      <c r="O593" s="10">
        <v>0</v>
      </c>
    </row>
    <row r="594" spans="1:15" ht="76.5" x14ac:dyDescent="0.25">
      <c r="A594" s="7" t="s">
        <v>1119</v>
      </c>
      <c r="B594" s="7" t="s">
        <v>43</v>
      </c>
      <c r="C594" s="7" t="s">
        <v>8</v>
      </c>
      <c r="D594" s="8" t="s">
        <v>19</v>
      </c>
      <c r="E594" s="9" t="s">
        <v>1139</v>
      </c>
      <c r="F594" s="7" t="s">
        <v>1140</v>
      </c>
      <c r="G594" s="7" t="s">
        <v>49</v>
      </c>
      <c r="H594" s="7" t="s">
        <v>1141</v>
      </c>
      <c r="I594" s="10">
        <v>490800</v>
      </c>
      <c r="J594" s="10">
        <v>0</v>
      </c>
      <c r="K594" s="10">
        <v>0</v>
      </c>
      <c r="L594" s="10">
        <v>0</v>
      </c>
      <c r="M594" s="11" t="str">
        <f t="shared" si="9"/>
        <v>-</v>
      </c>
      <c r="N594" s="10">
        <v>0</v>
      </c>
      <c r="O594" s="10">
        <v>0</v>
      </c>
    </row>
    <row r="595" spans="1:15" ht="89.25" x14ac:dyDescent="0.25">
      <c r="A595" s="7" t="s">
        <v>1119</v>
      </c>
      <c r="B595" s="7" t="s">
        <v>43</v>
      </c>
      <c r="C595" s="7" t="s">
        <v>8</v>
      </c>
      <c r="D595" s="8" t="s">
        <v>19</v>
      </c>
      <c r="E595" s="9" t="s">
        <v>1142</v>
      </c>
      <c r="F595" s="7" t="s">
        <v>1143</v>
      </c>
      <c r="G595" s="7" t="s">
        <v>49</v>
      </c>
      <c r="H595" s="7" t="s">
        <v>1138</v>
      </c>
      <c r="I595" s="10">
        <v>4385394</v>
      </c>
      <c r="J595" s="10">
        <v>0</v>
      </c>
      <c r="K595" s="10">
        <v>0</v>
      </c>
      <c r="L595" s="10">
        <v>0</v>
      </c>
      <c r="M595" s="11" t="str">
        <f t="shared" si="9"/>
        <v>-</v>
      </c>
      <c r="N595" s="10">
        <v>0</v>
      </c>
      <c r="O595" s="10">
        <v>0</v>
      </c>
    </row>
    <row r="596" spans="1:15" ht="76.5" x14ac:dyDescent="0.25">
      <c r="A596" s="7" t="s">
        <v>1119</v>
      </c>
      <c r="B596" s="7" t="s">
        <v>43</v>
      </c>
      <c r="C596" s="7" t="s">
        <v>8</v>
      </c>
      <c r="D596" s="8" t="s">
        <v>19</v>
      </c>
      <c r="E596" s="9" t="s">
        <v>1144</v>
      </c>
      <c r="F596" s="7" t="s">
        <v>1145</v>
      </c>
      <c r="G596" s="7" t="s">
        <v>49</v>
      </c>
      <c r="H596" s="7" t="s">
        <v>1135</v>
      </c>
      <c r="I596" s="10">
        <v>6839636</v>
      </c>
      <c r="J596" s="10">
        <v>0</v>
      </c>
      <c r="K596" s="10">
        <v>0</v>
      </c>
      <c r="L596" s="10">
        <v>0</v>
      </c>
      <c r="M596" s="11" t="str">
        <f t="shared" si="9"/>
        <v>-</v>
      </c>
      <c r="N596" s="10">
        <v>0</v>
      </c>
      <c r="O596" s="10">
        <v>0</v>
      </c>
    </row>
    <row r="597" spans="1:15" ht="38.25" x14ac:dyDescent="0.25">
      <c r="A597" s="7" t="s">
        <v>1119</v>
      </c>
      <c r="B597" s="7" t="s">
        <v>43</v>
      </c>
      <c r="C597" s="7" t="s">
        <v>8</v>
      </c>
      <c r="D597" s="8" t="s">
        <v>19</v>
      </c>
      <c r="E597" s="9" t="s">
        <v>1146</v>
      </c>
      <c r="F597" s="7" t="s">
        <v>1147</v>
      </c>
      <c r="G597" s="7" t="s">
        <v>49</v>
      </c>
      <c r="H597" s="7" t="s">
        <v>1148</v>
      </c>
      <c r="I597" s="10">
        <v>5387810</v>
      </c>
      <c r="J597" s="10">
        <v>0</v>
      </c>
      <c r="K597" s="10">
        <v>0</v>
      </c>
      <c r="L597" s="10">
        <v>0</v>
      </c>
      <c r="M597" s="11" t="str">
        <f t="shared" si="9"/>
        <v>-</v>
      </c>
      <c r="N597" s="10">
        <v>0</v>
      </c>
      <c r="O597" s="10">
        <v>0</v>
      </c>
    </row>
    <row r="598" spans="1:15" ht="38.25" x14ac:dyDescent="0.25">
      <c r="A598" s="7" t="s">
        <v>1119</v>
      </c>
      <c r="B598" s="7" t="s">
        <v>43</v>
      </c>
      <c r="C598" s="7" t="s">
        <v>8</v>
      </c>
      <c r="D598" s="8" t="s">
        <v>394</v>
      </c>
      <c r="E598" s="9" t="s">
        <v>1149</v>
      </c>
      <c r="F598" s="7" t="s">
        <v>1150</v>
      </c>
      <c r="G598" s="7" t="s">
        <v>49</v>
      </c>
      <c r="H598" s="7" t="s">
        <v>1151</v>
      </c>
      <c r="I598" s="10">
        <v>4417200</v>
      </c>
      <c r="J598" s="10">
        <v>0</v>
      </c>
      <c r="K598" s="10">
        <v>0</v>
      </c>
      <c r="L598" s="10">
        <v>0</v>
      </c>
      <c r="M598" s="11" t="str">
        <f t="shared" si="9"/>
        <v>-</v>
      </c>
      <c r="N598" s="10">
        <v>0</v>
      </c>
      <c r="O598" s="10">
        <v>0</v>
      </c>
    </row>
    <row r="599" spans="1:15" ht="51" x14ac:dyDescent="0.25">
      <c r="A599" s="7" t="s">
        <v>1119</v>
      </c>
      <c r="B599" s="7" t="s">
        <v>50</v>
      </c>
      <c r="C599" s="7" t="s">
        <v>8</v>
      </c>
      <c r="D599" s="8" t="s">
        <v>19</v>
      </c>
      <c r="E599" s="9" t="s">
        <v>1152</v>
      </c>
      <c r="F599" s="7" t="s">
        <v>1153</v>
      </c>
      <c r="G599" s="7" t="s">
        <v>1154</v>
      </c>
      <c r="H599" s="7" t="s">
        <v>1155</v>
      </c>
      <c r="I599" s="10">
        <v>368100</v>
      </c>
      <c r="J599" s="10">
        <v>0</v>
      </c>
      <c r="K599" s="10">
        <v>0</v>
      </c>
      <c r="L599" s="10">
        <v>0</v>
      </c>
      <c r="M599" s="11" t="str">
        <f t="shared" si="9"/>
        <v>-</v>
      </c>
      <c r="N599" s="10">
        <v>0</v>
      </c>
      <c r="O599" s="10">
        <v>0</v>
      </c>
    </row>
    <row r="600" spans="1:15" ht="51" x14ac:dyDescent="0.25">
      <c r="A600" s="7" t="s">
        <v>1119</v>
      </c>
      <c r="B600" s="7" t="s">
        <v>50</v>
      </c>
      <c r="C600" s="7" t="s">
        <v>8</v>
      </c>
      <c r="D600" s="8" t="s">
        <v>19</v>
      </c>
      <c r="E600" s="9" t="s">
        <v>1156</v>
      </c>
      <c r="F600" s="7" t="s">
        <v>1157</v>
      </c>
      <c r="G600" s="7" t="s">
        <v>1154</v>
      </c>
      <c r="H600" s="7" t="s">
        <v>1155</v>
      </c>
      <c r="I600" s="10">
        <v>41421808</v>
      </c>
      <c r="J600" s="10">
        <v>0</v>
      </c>
      <c r="K600" s="10">
        <v>0</v>
      </c>
      <c r="L600" s="10">
        <v>0</v>
      </c>
      <c r="M600" s="11" t="str">
        <f t="shared" si="9"/>
        <v>-</v>
      </c>
      <c r="N600" s="10">
        <v>0</v>
      </c>
      <c r="O600" s="10">
        <v>0</v>
      </c>
    </row>
    <row r="601" spans="1:15" ht="25.5" x14ac:dyDescent="0.25">
      <c r="A601" s="7" t="s">
        <v>1119</v>
      </c>
      <c r="B601" s="7" t="s">
        <v>72</v>
      </c>
      <c r="C601" s="7" t="s">
        <v>8</v>
      </c>
      <c r="D601" s="8" t="s">
        <v>1158</v>
      </c>
      <c r="E601" s="9" t="s">
        <v>1528</v>
      </c>
      <c r="F601" s="7" t="s">
        <v>1160</v>
      </c>
      <c r="G601" s="7" t="s">
        <v>75</v>
      </c>
      <c r="H601" s="7" t="s">
        <v>1161</v>
      </c>
      <c r="I601" s="10">
        <v>0</v>
      </c>
      <c r="J601" s="10">
        <v>267810</v>
      </c>
      <c r="K601" s="10">
        <v>267810</v>
      </c>
      <c r="L601" s="10">
        <v>0</v>
      </c>
      <c r="M601" s="11">
        <f t="shared" si="9"/>
        <v>0</v>
      </c>
      <c r="N601" s="10">
        <v>587500</v>
      </c>
      <c r="O601" s="10">
        <v>0</v>
      </c>
    </row>
    <row r="602" spans="1:15" ht="25.5" x14ac:dyDescent="0.25">
      <c r="A602" s="7" t="s">
        <v>1119</v>
      </c>
      <c r="B602" s="7" t="s">
        <v>72</v>
      </c>
      <c r="C602" s="7" t="s">
        <v>8</v>
      </c>
      <c r="D602" s="8" t="s">
        <v>1158</v>
      </c>
      <c r="E602" s="9" t="s">
        <v>1529</v>
      </c>
      <c r="F602" s="7" t="s">
        <v>1163</v>
      </c>
      <c r="G602" s="7" t="s">
        <v>75</v>
      </c>
      <c r="H602" s="7" t="s">
        <v>1161</v>
      </c>
      <c r="I602" s="10">
        <v>0</v>
      </c>
      <c r="J602" s="10">
        <v>206486</v>
      </c>
      <c r="K602" s="10">
        <v>206486</v>
      </c>
      <c r="L602" s="10">
        <v>0</v>
      </c>
      <c r="M602" s="11">
        <f t="shared" si="9"/>
        <v>0</v>
      </c>
      <c r="N602" s="10">
        <v>0</v>
      </c>
      <c r="O602" s="10">
        <v>0</v>
      </c>
    </row>
    <row r="603" spans="1:15" ht="25.5" x14ac:dyDescent="0.25">
      <c r="A603" s="7" t="s">
        <v>1119</v>
      </c>
      <c r="B603" s="7" t="s">
        <v>72</v>
      </c>
      <c r="C603" s="7" t="s">
        <v>8</v>
      </c>
      <c r="D603" s="8" t="s">
        <v>1158</v>
      </c>
      <c r="E603" s="9" t="s">
        <v>1530</v>
      </c>
      <c r="F603" s="7" t="s">
        <v>1165</v>
      </c>
      <c r="G603" s="7" t="s">
        <v>75</v>
      </c>
      <c r="H603" s="7" t="s">
        <v>1161</v>
      </c>
      <c r="I603" s="10">
        <v>0</v>
      </c>
      <c r="J603" s="10">
        <v>24544606</v>
      </c>
      <c r="K603" s="10">
        <v>24544606</v>
      </c>
      <c r="L603" s="10">
        <v>0</v>
      </c>
      <c r="M603" s="11">
        <f t="shared" si="9"/>
        <v>0</v>
      </c>
      <c r="N603" s="10">
        <v>7800733</v>
      </c>
      <c r="O603" s="10">
        <v>0</v>
      </c>
    </row>
    <row r="604" spans="1:15" ht="25.5" x14ac:dyDescent="0.25">
      <c r="A604" s="7" t="s">
        <v>1119</v>
      </c>
      <c r="B604" s="7" t="s">
        <v>72</v>
      </c>
      <c r="C604" s="7" t="s">
        <v>8</v>
      </c>
      <c r="D604" s="8" t="s">
        <v>19</v>
      </c>
      <c r="E604" s="9" t="s">
        <v>1159</v>
      </c>
      <c r="F604" s="7" t="s">
        <v>1160</v>
      </c>
      <c r="G604" s="7" t="s">
        <v>75</v>
      </c>
      <c r="H604" s="7" t="s">
        <v>1161</v>
      </c>
      <c r="I604" s="10">
        <v>368100</v>
      </c>
      <c r="J604" s="10">
        <v>0</v>
      </c>
      <c r="K604" s="10">
        <v>0</v>
      </c>
      <c r="L604" s="10">
        <v>0</v>
      </c>
      <c r="M604" s="11" t="str">
        <f t="shared" si="9"/>
        <v>-</v>
      </c>
      <c r="N604" s="10">
        <v>0</v>
      </c>
      <c r="O604" s="10">
        <v>0</v>
      </c>
    </row>
    <row r="605" spans="1:15" ht="25.5" x14ac:dyDescent="0.25">
      <c r="A605" s="7" t="s">
        <v>1119</v>
      </c>
      <c r="B605" s="7" t="s">
        <v>72</v>
      </c>
      <c r="C605" s="7" t="s">
        <v>8</v>
      </c>
      <c r="D605" s="8" t="s">
        <v>19</v>
      </c>
      <c r="E605" s="9" t="s">
        <v>1162</v>
      </c>
      <c r="F605" s="7" t="s">
        <v>1163</v>
      </c>
      <c r="G605" s="7" t="s">
        <v>75</v>
      </c>
      <c r="H605" s="7" t="s">
        <v>1161</v>
      </c>
      <c r="I605" s="10">
        <v>687563</v>
      </c>
      <c r="J605" s="10">
        <v>0</v>
      </c>
      <c r="K605" s="10">
        <v>0</v>
      </c>
      <c r="L605" s="10">
        <v>0</v>
      </c>
      <c r="M605" s="11" t="str">
        <f t="shared" si="9"/>
        <v>-</v>
      </c>
      <c r="N605" s="10">
        <v>0</v>
      </c>
      <c r="O605" s="10">
        <v>0</v>
      </c>
    </row>
    <row r="606" spans="1:15" ht="25.5" x14ac:dyDescent="0.25">
      <c r="A606" s="7" t="s">
        <v>1119</v>
      </c>
      <c r="B606" s="7" t="s">
        <v>72</v>
      </c>
      <c r="C606" s="7" t="s">
        <v>8</v>
      </c>
      <c r="D606" s="8" t="s">
        <v>19</v>
      </c>
      <c r="E606" s="9" t="s">
        <v>1164</v>
      </c>
      <c r="F606" s="7" t="s">
        <v>1165</v>
      </c>
      <c r="G606" s="7" t="s">
        <v>75</v>
      </c>
      <c r="H606" s="7" t="s">
        <v>1161</v>
      </c>
      <c r="I606" s="10">
        <v>5644592</v>
      </c>
      <c r="J606" s="10">
        <v>0</v>
      </c>
      <c r="K606" s="10">
        <v>0</v>
      </c>
      <c r="L606" s="10">
        <v>0</v>
      </c>
      <c r="M606" s="11" t="str">
        <f t="shared" si="9"/>
        <v>-</v>
      </c>
      <c r="N606" s="10">
        <v>0</v>
      </c>
      <c r="O606" s="10">
        <v>0</v>
      </c>
    </row>
    <row r="607" spans="1:15" ht="89.25" x14ac:dyDescent="0.25">
      <c r="A607" s="7" t="s">
        <v>1119</v>
      </c>
      <c r="B607" s="7" t="s">
        <v>7</v>
      </c>
      <c r="C607" s="7" t="s">
        <v>8</v>
      </c>
      <c r="D607" s="8" t="s">
        <v>19</v>
      </c>
      <c r="E607" s="9" t="s">
        <v>1166</v>
      </c>
      <c r="F607" s="7" t="s">
        <v>1167</v>
      </c>
      <c r="G607" s="7" t="s">
        <v>1168</v>
      </c>
      <c r="H607" s="7" t="s">
        <v>1169</v>
      </c>
      <c r="I607" s="10">
        <v>389048</v>
      </c>
      <c r="J607" s="10">
        <v>0</v>
      </c>
      <c r="K607" s="10">
        <v>0</v>
      </c>
      <c r="L607" s="10">
        <v>0</v>
      </c>
      <c r="M607" s="11" t="str">
        <f t="shared" si="9"/>
        <v>-</v>
      </c>
      <c r="N607" s="10">
        <v>0</v>
      </c>
      <c r="O607" s="10">
        <v>0</v>
      </c>
    </row>
    <row r="608" spans="1:15" ht="38.25" x14ac:dyDescent="0.25">
      <c r="A608" s="7" t="s">
        <v>1119</v>
      </c>
      <c r="B608" s="7" t="s">
        <v>7</v>
      </c>
      <c r="C608" s="7" t="s">
        <v>8</v>
      </c>
      <c r="D608" s="8" t="s">
        <v>19</v>
      </c>
      <c r="E608" s="9" t="s">
        <v>1170</v>
      </c>
      <c r="F608" s="7" t="s">
        <v>1171</v>
      </c>
      <c r="G608" s="7" t="s">
        <v>1172</v>
      </c>
      <c r="H608" s="7" t="s">
        <v>1173</v>
      </c>
      <c r="I608" s="10">
        <v>122700</v>
      </c>
      <c r="J608" s="10">
        <v>0</v>
      </c>
      <c r="K608" s="10">
        <v>0</v>
      </c>
      <c r="L608" s="10">
        <v>0</v>
      </c>
      <c r="M608" s="11" t="str">
        <f t="shared" si="9"/>
        <v>-</v>
      </c>
      <c r="N608" s="10">
        <v>0</v>
      </c>
      <c r="O608" s="10">
        <v>0</v>
      </c>
    </row>
    <row r="609" spans="1:15" ht="89.25" x14ac:dyDescent="0.25">
      <c r="A609" s="7" t="s">
        <v>1119</v>
      </c>
      <c r="B609" s="7" t="s">
        <v>7</v>
      </c>
      <c r="C609" s="7" t="s">
        <v>8</v>
      </c>
      <c r="D609" s="8" t="s">
        <v>19</v>
      </c>
      <c r="E609" s="9" t="s">
        <v>1174</v>
      </c>
      <c r="F609" s="7" t="s">
        <v>1175</v>
      </c>
      <c r="G609" s="7" t="s">
        <v>1168</v>
      </c>
      <c r="H609" s="7" t="s">
        <v>1169</v>
      </c>
      <c r="I609" s="10">
        <v>613500</v>
      </c>
      <c r="J609" s="10">
        <v>0</v>
      </c>
      <c r="K609" s="10">
        <v>0</v>
      </c>
      <c r="L609" s="10">
        <v>0</v>
      </c>
      <c r="M609" s="11" t="str">
        <f t="shared" si="9"/>
        <v>-</v>
      </c>
      <c r="N609" s="10">
        <v>0</v>
      </c>
      <c r="O609" s="10">
        <v>0</v>
      </c>
    </row>
    <row r="610" spans="1:15" ht="76.5" x14ac:dyDescent="0.25">
      <c r="A610" s="7" t="s">
        <v>1119</v>
      </c>
      <c r="B610" s="7" t="s">
        <v>7</v>
      </c>
      <c r="C610" s="7" t="s">
        <v>8</v>
      </c>
      <c r="D610" s="8" t="s">
        <v>19</v>
      </c>
      <c r="E610" s="9" t="s">
        <v>1176</v>
      </c>
      <c r="F610" s="7" t="s">
        <v>1177</v>
      </c>
      <c r="G610" s="7" t="s">
        <v>1178</v>
      </c>
      <c r="H610" s="7" t="s">
        <v>1179</v>
      </c>
      <c r="I610" s="10">
        <v>294480</v>
      </c>
      <c r="J610" s="10">
        <v>0</v>
      </c>
      <c r="K610" s="10">
        <v>0</v>
      </c>
      <c r="L610" s="10">
        <v>0</v>
      </c>
      <c r="M610" s="11" t="str">
        <f t="shared" si="9"/>
        <v>-</v>
      </c>
      <c r="N610" s="10">
        <v>0</v>
      </c>
      <c r="O610" s="10">
        <v>0</v>
      </c>
    </row>
    <row r="611" spans="1:15" ht="76.5" x14ac:dyDescent="0.25">
      <c r="A611" s="7" t="s">
        <v>1119</v>
      </c>
      <c r="B611" s="7" t="s">
        <v>7</v>
      </c>
      <c r="C611" s="7" t="s">
        <v>8</v>
      </c>
      <c r="D611" s="8" t="s">
        <v>19</v>
      </c>
      <c r="E611" s="9" t="s">
        <v>1180</v>
      </c>
      <c r="F611" s="7" t="s">
        <v>1181</v>
      </c>
      <c r="G611" s="7" t="s">
        <v>1178</v>
      </c>
      <c r="H611" s="7" t="s">
        <v>1179</v>
      </c>
      <c r="I611" s="10">
        <v>122700</v>
      </c>
      <c r="J611" s="10">
        <v>0</v>
      </c>
      <c r="K611" s="10">
        <v>0</v>
      </c>
      <c r="L611" s="10">
        <v>0</v>
      </c>
      <c r="M611" s="11" t="str">
        <f t="shared" si="9"/>
        <v>-</v>
      </c>
      <c r="N611" s="10">
        <v>0</v>
      </c>
      <c r="O611" s="10">
        <v>0</v>
      </c>
    </row>
    <row r="612" spans="1:15" ht="89.25" x14ac:dyDescent="0.25">
      <c r="A612" s="7" t="s">
        <v>1119</v>
      </c>
      <c r="B612" s="7" t="s">
        <v>7</v>
      </c>
      <c r="C612" s="7" t="s">
        <v>8</v>
      </c>
      <c r="D612" s="8" t="s">
        <v>19</v>
      </c>
      <c r="E612" s="9" t="s">
        <v>1182</v>
      </c>
      <c r="F612" s="7" t="s">
        <v>1183</v>
      </c>
      <c r="G612" s="7" t="s">
        <v>1168</v>
      </c>
      <c r="H612" s="7" t="s">
        <v>1169</v>
      </c>
      <c r="I612" s="10">
        <v>6453695</v>
      </c>
      <c r="J612" s="10">
        <v>0</v>
      </c>
      <c r="K612" s="10">
        <v>0</v>
      </c>
      <c r="L612" s="10">
        <v>0</v>
      </c>
      <c r="M612" s="11" t="str">
        <f t="shared" si="9"/>
        <v>-</v>
      </c>
      <c r="N612" s="10">
        <v>0</v>
      </c>
      <c r="O612" s="10">
        <v>0</v>
      </c>
    </row>
    <row r="613" spans="1:15" ht="102" x14ac:dyDescent="0.25">
      <c r="A613" s="7" t="s">
        <v>1119</v>
      </c>
      <c r="B613" s="7" t="s">
        <v>7</v>
      </c>
      <c r="C613" s="7" t="s">
        <v>8</v>
      </c>
      <c r="D613" s="8" t="s">
        <v>1125</v>
      </c>
      <c r="E613" s="9" t="s">
        <v>1184</v>
      </c>
      <c r="F613" s="7" t="s">
        <v>1185</v>
      </c>
      <c r="G613" s="7" t="s">
        <v>1186</v>
      </c>
      <c r="H613" s="7" t="s">
        <v>1187</v>
      </c>
      <c r="I613" s="10">
        <v>21633200</v>
      </c>
      <c r="J613" s="10">
        <v>0</v>
      </c>
      <c r="K613" s="10">
        <v>0</v>
      </c>
      <c r="L613" s="10">
        <v>0</v>
      </c>
      <c r="M613" s="11" t="str">
        <f t="shared" si="9"/>
        <v>-</v>
      </c>
      <c r="N613" s="10">
        <v>0</v>
      </c>
      <c r="O613" s="10">
        <v>0</v>
      </c>
    </row>
    <row r="614" spans="1:15" ht="38.25" x14ac:dyDescent="0.25">
      <c r="A614" s="7" t="s">
        <v>1119</v>
      </c>
      <c r="B614" s="7" t="s">
        <v>7</v>
      </c>
      <c r="C614" s="7" t="s">
        <v>8</v>
      </c>
      <c r="D614" s="8" t="s">
        <v>19</v>
      </c>
      <c r="E614" s="9" t="s">
        <v>1188</v>
      </c>
      <c r="F614" s="7" t="s">
        <v>1189</v>
      </c>
      <c r="G614" s="7" t="s">
        <v>1172</v>
      </c>
      <c r="H614" s="7" t="s">
        <v>1190</v>
      </c>
      <c r="I614" s="10">
        <v>2042771</v>
      </c>
      <c r="J614" s="10">
        <v>0</v>
      </c>
      <c r="K614" s="10">
        <v>0</v>
      </c>
      <c r="L614" s="10">
        <v>0</v>
      </c>
      <c r="M614" s="11" t="str">
        <f t="shared" si="9"/>
        <v>-</v>
      </c>
      <c r="N614" s="10">
        <v>0</v>
      </c>
      <c r="O614" s="10">
        <v>0</v>
      </c>
    </row>
    <row r="615" spans="1:15" ht="76.5" x14ac:dyDescent="0.25">
      <c r="A615" s="7" t="s">
        <v>1119</v>
      </c>
      <c r="B615" s="7" t="s">
        <v>7</v>
      </c>
      <c r="C615" s="7" t="s">
        <v>8</v>
      </c>
      <c r="D615" s="8" t="s">
        <v>19</v>
      </c>
      <c r="E615" s="9" t="s">
        <v>1191</v>
      </c>
      <c r="F615" s="7" t="s">
        <v>1192</v>
      </c>
      <c r="G615" s="7" t="s">
        <v>1178</v>
      </c>
      <c r="H615" s="7" t="s">
        <v>1179</v>
      </c>
      <c r="I615" s="10">
        <v>1304209</v>
      </c>
      <c r="J615" s="10">
        <v>0</v>
      </c>
      <c r="K615" s="10">
        <v>0</v>
      </c>
      <c r="L615" s="10">
        <v>0</v>
      </c>
      <c r="M615" s="11" t="str">
        <f t="shared" si="9"/>
        <v>-</v>
      </c>
      <c r="N615" s="10">
        <v>0</v>
      </c>
      <c r="O615" s="10">
        <v>0</v>
      </c>
    </row>
    <row r="616" spans="1:15" ht="25.5" x14ac:dyDescent="0.25">
      <c r="A616" s="7" t="s">
        <v>1193</v>
      </c>
      <c r="B616" s="7" t="s">
        <v>19</v>
      </c>
      <c r="C616" s="7" t="s">
        <v>101</v>
      </c>
      <c r="D616" s="8" t="s">
        <v>19</v>
      </c>
      <c r="E616" s="9" t="s">
        <v>20</v>
      </c>
      <c r="F616" s="7" t="s">
        <v>21</v>
      </c>
      <c r="G616" s="7" t="s">
        <v>19</v>
      </c>
      <c r="H616" s="7" t="s">
        <v>19</v>
      </c>
      <c r="I616" s="10">
        <v>0</v>
      </c>
      <c r="J616" s="10">
        <v>1</v>
      </c>
      <c r="K616" s="10">
        <v>0</v>
      </c>
      <c r="L616" s="10">
        <v>0</v>
      </c>
      <c r="M616" s="11">
        <f t="shared" si="9"/>
        <v>0</v>
      </c>
      <c r="N616" s="10">
        <v>0</v>
      </c>
      <c r="O616" s="10">
        <v>0</v>
      </c>
    </row>
    <row r="617" spans="1:15" ht="25.5" x14ac:dyDescent="0.25">
      <c r="A617" s="7" t="s">
        <v>1193</v>
      </c>
      <c r="B617" s="7" t="s">
        <v>19</v>
      </c>
      <c r="C617" s="7" t="s">
        <v>8</v>
      </c>
      <c r="D617" s="8" t="s">
        <v>19</v>
      </c>
      <c r="E617" s="9" t="s">
        <v>20</v>
      </c>
      <c r="F617" s="7" t="s">
        <v>21</v>
      </c>
      <c r="G617" s="7" t="s">
        <v>19</v>
      </c>
      <c r="H617" s="7" t="s">
        <v>19</v>
      </c>
      <c r="I617" s="10">
        <v>0</v>
      </c>
      <c r="J617" s="10">
        <v>35501</v>
      </c>
      <c r="K617" s="10">
        <v>0</v>
      </c>
      <c r="L617" s="10">
        <v>0</v>
      </c>
      <c r="M617" s="11">
        <f t="shared" si="9"/>
        <v>0</v>
      </c>
      <c r="N617" s="10">
        <v>0</v>
      </c>
      <c r="O617" s="10">
        <v>0</v>
      </c>
    </row>
    <row r="618" spans="1:15" ht="25.5" x14ac:dyDescent="0.25">
      <c r="A618" s="7" t="s">
        <v>1193</v>
      </c>
      <c r="B618" s="7" t="s">
        <v>64</v>
      </c>
      <c r="C618" s="7" t="s">
        <v>8</v>
      </c>
      <c r="D618" s="8" t="s">
        <v>1194</v>
      </c>
      <c r="E618" s="9" t="s">
        <v>1195</v>
      </c>
      <c r="F618" s="7" t="s">
        <v>1196</v>
      </c>
      <c r="G618" s="7" t="s">
        <v>12</v>
      </c>
      <c r="H618" s="7" t="s">
        <v>13</v>
      </c>
      <c r="I618" s="10">
        <v>37630</v>
      </c>
      <c r="J618" s="10">
        <v>0</v>
      </c>
      <c r="K618" s="10">
        <v>0</v>
      </c>
      <c r="L618" s="10">
        <v>0</v>
      </c>
      <c r="M618" s="11" t="str">
        <f t="shared" si="9"/>
        <v>-</v>
      </c>
      <c r="N618" s="10">
        <v>0</v>
      </c>
      <c r="O618" s="10">
        <v>0</v>
      </c>
    </row>
    <row r="619" spans="1:15" ht="25.5" x14ac:dyDescent="0.25">
      <c r="A619" s="7" t="s">
        <v>1193</v>
      </c>
      <c r="B619" s="7" t="s">
        <v>7</v>
      </c>
      <c r="C619" s="7" t="s">
        <v>101</v>
      </c>
      <c r="D619" s="8" t="s">
        <v>946</v>
      </c>
      <c r="E619" s="9" t="s">
        <v>1197</v>
      </c>
      <c r="F619" s="7" t="s">
        <v>1198</v>
      </c>
      <c r="G619" s="7" t="s">
        <v>12</v>
      </c>
      <c r="H619" s="7" t="s">
        <v>13</v>
      </c>
      <c r="I619" s="10">
        <v>4826200</v>
      </c>
      <c r="J619" s="10">
        <v>0</v>
      </c>
      <c r="K619" s="10">
        <v>0</v>
      </c>
      <c r="L619" s="10">
        <v>0</v>
      </c>
      <c r="M619" s="11" t="str">
        <f t="shared" si="9"/>
        <v>-</v>
      </c>
      <c r="N619" s="10">
        <v>0</v>
      </c>
      <c r="O619" s="10">
        <v>0</v>
      </c>
    </row>
    <row r="620" spans="1:15" ht="25.5" x14ac:dyDescent="0.25">
      <c r="A620" s="7" t="s">
        <v>1193</v>
      </c>
      <c r="B620" s="7" t="s">
        <v>7</v>
      </c>
      <c r="C620" s="7" t="s">
        <v>101</v>
      </c>
      <c r="D620" s="8" t="s">
        <v>946</v>
      </c>
      <c r="E620" s="9" t="s">
        <v>1199</v>
      </c>
      <c r="F620" s="7" t="s">
        <v>1200</v>
      </c>
      <c r="G620" s="7" t="s">
        <v>12</v>
      </c>
      <c r="H620" s="7" t="s">
        <v>13</v>
      </c>
      <c r="I620" s="10">
        <v>108614</v>
      </c>
      <c r="J620" s="10">
        <v>106224</v>
      </c>
      <c r="K620" s="10">
        <v>106224</v>
      </c>
      <c r="L620" s="10">
        <v>74064.027000000002</v>
      </c>
      <c r="M620" s="11">
        <f t="shared" si="9"/>
        <v>0.69724381495707188</v>
      </c>
      <c r="N620" s="10">
        <v>0</v>
      </c>
      <c r="O620" s="10">
        <v>0</v>
      </c>
    </row>
    <row r="621" spans="1:15" ht="38.25" x14ac:dyDescent="0.25">
      <c r="A621" s="7" t="s">
        <v>1193</v>
      </c>
      <c r="B621" s="7" t="s">
        <v>7</v>
      </c>
      <c r="C621" s="7" t="s">
        <v>101</v>
      </c>
      <c r="D621" s="8" t="s">
        <v>946</v>
      </c>
      <c r="E621" s="9" t="s">
        <v>1201</v>
      </c>
      <c r="F621" s="7" t="s">
        <v>1202</v>
      </c>
      <c r="G621" s="7" t="s">
        <v>12</v>
      </c>
      <c r="H621" s="7" t="s">
        <v>13</v>
      </c>
      <c r="I621" s="10">
        <v>0</v>
      </c>
      <c r="J621" s="10">
        <v>4828590</v>
      </c>
      <c r="K621" s="10">
        <v>4828590</v>
      </c>
      <c r="L621" s="10">
        <v>709925.65399999998</v>
      </c>
      <c r="M621" s="11">
        <f t="shared" si="9"/>
        <v>0.1470254575352225</v>
      </c>
      <c r="N621" s="10">
        <v>1515172</v>
      </c>
      <c r="O621" s="10">
        <v>0</v>
      </c>
    </row>
    <row r="622" spans="1:15" ht="25.5" x14ac:dyDescent="0.25">
      <c r="A622" s="7" t="s">
        <v>1193</v>
      </c>
      <c r="B622" s="7" t="s">
        <v>7</v>
      </c>
      <c r="C622" s="7" t="s">
        <v>8</v>
      </c>
      <c r="D622" s="8" t="s">
        <v>1194</v>
      </c>
      <c r="E622" s="9" t="s">
        <v>1203</v>
      </c>
      <c r="F622" s="7" t="s">
        <v>1204</v>
      </c>
      <c r="G622" s="7" t="s">
        <v>12</v>
      </c>
      <c r="H622" s="7" t="s">
        <v>13</v>
      </c>
      <c r="I622" s="10">
        <v>536812</v>
      </c>
      <c r="J622" s="10">
        <v>0</v>
      </c>
      <c r="K622" s="10">
        <v>0</v>
      </c>
      <c r="L622" s="10">
        <v>0</v>
      </c>
      <c r="M622" s="11" t="str">
        <f t="shared" si="9"/>
        <v>-</v>
      </c>
      <c r="N622" s="10">
        <v>0</v>
      </c>
      <c r="O622" s="10">
        <v>0</v>
      </c>
    </row>
    <row r="623" spans="1:15" ht="25.5" x14ac:dyDescent="0.25">
      <c r="A623" s="7" t="s">
        <v>1193</v>
      </c>
      <c r="B623" s="7" t="s">
        <v>7</v>
      </c>
      <c r="C623" s="7" t="s">
        <v>8</v>
      </c>
      <c r="D623" s="8" t="s">
        <v>1205</v>
      </c>
      <c r="E623" s="9" t="s">
        <v>1206</v>
      </c>
      <c r="F623" s="7" t="s">
        <v>1207</v>
      </c>
      <c r="G623" s="7" t="s">
        <v>12</v>
      </c>
      <c r="H623" s="7" t="s">
        <v>13</v>
      </c>
      <c r="I623" s="10">
        <v>547038</v>
      </c>
      <c r="J623" s="10">
        <v>0</v>
      </c>
      <c r="K623" s="10">
        <v>0</v>
      </c>
      <c r="L623" s="10">
        <v>0</v>
      </c>
      <c r="M623" s="11" t="str">
        <f t="shared" si="9"/>
        <v>-</v>
      </c>
      <c r="N623" s="10">
        <v>0</v>
      </c>
      <c r="O623" s="10">
        <v>0</v>
      </c>
    </row>
    <row r="624" spans="1:15" ht="25.5" x14ac:dyDescent="0.25">
      <c r="A624" s="7" t="s">
        <v>1193</v>
      </c>
      <c r="B624" s="7" t="s">
        <v>7</v>
      </c>
      <c r="C624" s="7" t="s">
        <v>8</v>
      </c>
      <c r="D624" s="8" t="s">
        <v>1208</v>
      </c>
      <c r="E624" s="9" t="s">
        <v>1209</v>
      </c>
      <c r="F624" s="7" t="s">
        <v>1210</v>
      </c>
      <c r="G624" s="7" t="s">
        <v>12</v>
      </c>
      <c r="H624" s="7" t="s">
        <v>13</v>
      </c>
      <c r="I624" s="10">
        <v>286110</v>
      </c>
      <c r="J624" s="10">
        <v>0</v>
      </c>
      <c r="K624" s="10">
        <v>0</v>
      </c>
      <c r="L624" s="10">
        <v>0</v>
      </c>
      <c r="M624" s="11" t="str">
        <f t="shared" si="9"/>
        <v>-</v>
      </c>
      <c r="N624" s="10">
        <v>0</v>
      </c>
      <c r="O624" s="10">
        <v>0</v>
      </c>
    </row>
    <row r="625" spans="1:15" ht="25.5" x14ac:dyDescent="0.25">
      <c r="A625" s="7" t="s">
        <v>1193</v>
      </c>
      <c r="B625" s="7" t="s">
        <v>7</v>
      </c>
      <c r="C625" s="7" t="s">
        <v>8</v>
      </c>
      <c r="D625" s="8" t="s">
        <v>1208</v>
      </c>
      <c r="E625" s="9" t="s">
        <v>1211</v>
      </c>
      <c r="F625" s="7" t="s">
        <v>1212</v>
      </c>
      <c r="G625" s="7" t="s">
        <v>12</v>
      </c>
      <c r="H625" s="7" t="s">
        <v>13</v>
      </c>
      <c r="I625" s="10">
        <v>241310</v>
      </c>
      <c r="J625" s="10">
        <v>0</v>
      </c>
      <c r="K625" s="10">
        <v>0</v>
      </c>
      <c r="L625" s="10">
        <v>0</v>
      </c>
      <c r="M625" s="11" t="str">
        <f t="shared" si="9"/>
        <v>-</v>
      </c>
      <c r="N625" s="10">
        <v>0</v>
      </c>
      <c r="O625" s="10">
        <v>0</v>
      </c>
    </row>
    <row r="626" spans="1:15" ht="25.5" x14ac:dyDescent="0.25">
      <c r="A626" s="7" t="s">
        <v>1193</v>
      </c>
      <c r="B626" s="7" t="s">
        <v>7</v>
      </c>
      <c r="C626" s="7" t="s">
        <v>8</v>
      </c>
      <c r="D626" s="8" t="s">
        <v>1208</v>
      </c>
      <c r="E626" s="9" t="s">
        <v>1213</v>
      </c>
      <c r="F626" s="7" t="s">
        <v>1214</v>
      </c>
      <c r="G626" s="7" t="s">
        <v>12</v>
      </c>
      <c r="H626" s="7" t="s">
        <v>13</v>
      </c>
      <c r="I626" s="10">
        <v>308568</v>
      </c>
      <c r="J626" s="10">
        <v>0</v>
      </c>
      <c r="K626" s="10">
        <v>0</v>
      </c>
      <c r="L626" s="10">
        <v>0</v>
      </c>
      <c r="M626" s="11" t="str">
        <f t="shared" si="9"/>
        <v>-</v>
      </c>
      <c r="N626" s="10">
        <v>0</v>
      </c>
      <c r="O626" s="10">
        <v>0</v>
      </c>
    </row>
    <row r="627" spans="1:15" ht="25.5" x14ac:dyDescent="0.25">
      <c r="A627" s="7" t="s">
        <v>1193</v>
      </c>
      <c r="B627" s="7" t="s">
        <v>7</v>
      </c>
      <c r="C627" s="7" t="s">
        <v>8</v>
      </c>
      <c r="D627" s="8" t="s">
        <v>1215</v>
      </c>
      <c r="E627" s="9" t="s">
        <v>1216</v>
      </c>
      <c r="F627" s="7" t="s">
        <v>1217</v>
      </c>
      <c r="G627" s="7" t="s">
        <v>12</v>
      </c>
      <c r="H627" s="7" t="s">
        <v>13</v>
      </c>
      <c r="I627" s="10">
        <v>316974</v>
      </c>
      <c r="J627" s="10">
        <v>0</v>
      </c>
      <c r="K627" s="10">
        <v>0</v>
      </c>
      <c r="L627" s="10">
        <v>0</v>
      </c>
      <c r="M627" s="11" t="str">
        <f t="shared" si="9"/>
        <v>-</v>
      </c>
      <c r="N627" s="10">
        <v>0</v>
      </c>
      <c r="O627" s="10">
        <v>0</v>
      </c>
    </row>
    <row r="628" spans="1:15" ht="25.5" x14ac:dyDescent="0.25">
      <c r="A628" s="7" t="s">
        <v>1193</v>
      </c>
      <c r="B628" s="7" t="s">
        <v>7</v>
      </c>
      <c r="C628" s="7" t="s">
        <v>8</v>
      </c>
      <c r="D628" s="8" t="s">
        <v>1194</v>
      </c>
      <c r="E628" s="9" t="s">
        <v>1218</v>
      </c>
      <c r="F628" s="7" t="s">
        <v>1219</v>
      </c>
      <c r="G628" s="7" t="s">
        <v>12</v>
      </c>
      <c r="H628" s="7" t="s">
        <v>13</v>
      </c>
      <c r="I628" s="10">
        <v>248397</v>
      </c>
      <c r="J628" s="10">
        <v>0</v>
      </c>
      <c r="K628" s="10">
        <v>0</v>
      </c>
      <c r="L628" s="10">
        <v>0</v>
      </c>
      <c r="M628" s="11" t="str">
        <f t="shared" si="9"/>
        <v>-</v>
      </c>
      <c r="N628" s="10">
        <v>0</v>
      </c>
      <c r="O628" s="10">
        <v>0</v>
      </c>
    </row>
    <row r="629" spans="1:15" ht="25.5" x14ac:dyDescent="0.25">
      <c r="A629" s="7" t="s">
        <v>1193</v>
      </c>
      <c r="B629" s="7" t="s">
        <v>7</v>
      </c>
      <c r="C629" s="7" t="s">
        <v>8</v>
      </c>
      <c r="D629" s="8" t="s">
        <v>1194</v>
      </c>
      <c r="E629" s="9" t="s">
        <v>1220</v>
      </c>
      <c r="F629" s="7" t="s">
        <v>1221</v>
      </c>
      <c r="G629" s="7" t="s">
        <v>12</v>
      </c>
      <c r="H629" s="7" t="s">
        <v>13</v>
      </c>
      <c r="I629" s="10">
        <v>1183116</v>
      </c>
      <c r="J629" s="10">
        <v>0</v>
      </c>
      <c r="K629" s="10">
        <v>0</v>
      </c>
      <c r="L629" s="10">
        <v>0</v>
      </c>
      <c r="M629" s="11" t="str">
        <f t="shared" si="9"/>
        <v>-</v>
      </c>
      <c r="N629" s="10">
        <v>0</v>
      </c>
      <c r="O629" s="10">
        <v>0</v>
      </c>
    </row>
    <row r="630" spans="1:15" ht="25.5" x14ac:dyDescent="0.25">
      <c r="A630" s="7" t="s">
        <v>1193</v>
      </c>
      <c r="B630" s="7" t="s">
        <v>7</v>
      </c>
      <c r="C630" s="7" t="s">
        <v>8</v>
      </c>
      <c r="D630" s="8" t="s">
        <v>1194</v>
      </c>
      <c r="E630" s="9" t="s">
        <v>1222</v>
      </c>
      <c r="F630" s="7" t="s">
        <v>1223</v>
      </c>
      <c r="G630" s="7" t="s">
        <v>12</v>
      </c>
      <c r="H630" s="7" t="s">
        <v>13</v>
      </c>
      <c r="I630" s="10">
        <v>1300692</v>
      </c>
      <c r="J630" s="10">
        <v>0</v>
      </c>
      <c r="K630" s="10">
        <v>0</v>
      </c>
      <c r="L630" s="10">
        <v>0</v>
      </c>
      <c r="M630" s="11" t="str">
        <f t="shared" si="9"/>
        <v>-</v>
      </c>
      <c r="N630" s="10">
        <v>0</v>
      </c>
      <c r="O630" s="10">
        <v>0</v>
      </c>
    </row>
    <row r="631" spans="1:15" ht="25.5" x14ac:dyDescent="0.25">
      <c r="A631" s="7" t="s">
        <v>1193</v>
      </c>
      <c r="B631" s="7" t="s">
        <v>7</v>
      </c>
      <c r="C631" s="7" t="s">
        <v>8</v>
      </c>
      <c r="D631" s="8" t="s">
        <v>1194</v>
      </c>
      <c r="E631" s="9" t="s">
        <v>1224</v>
      </c>
      <c r="F631" s="7" t="s">
        <v>1225</v>
      </c>
      <c r="G631" s="7" t="s">
        <v>12</v>
      </c>
      <c r="H631" s="7" t="s">
        <v>13</v>
      </c>
      <c r="I631" s="10">
        <v>0</v>
      </c>
      <c r="J631" s="10">
        <v>536813</v>
      </c>
      <c r="K631" s="10">
        <v>536813</v>
      </c>
      <c r="L631" s="10">
        <v>340502.88100000005</v>
      </c>
      <c r="M631" s="11">
        <f t="shared" si="9"/>
        <v>0.63430446170267873</v>
      </c>
      <c r="N631" s="10">
        <v>0</v>
      </c>
      <c r="O631" s="10">
        <v>0</v>
      </c>
    </row>
    <row r="632" spans="1:15" ht="25.5" x14ac:dyDescent="0.25">
      <c r="A632" s="7" t="s">
        <v>1193</v>
      </c>
      <c r="B632" s="7" t="s">
        <v>7</v>
      </c>
      <c r="C632" s="7" t="s">
        <v>8</v>
      </c>
      <c r="D632" s="8" t="s">
        <v>1205</v>
      </c>
      <c r="E632" s="9" t="s">
        <v>1226</v>
      </c>
      <c r="F632" s="7" t="s">
        <v>1227</v>
      </c>
      <c r="G632" s="7" t="s">
        <v>12</v>
      </c>
      <c r="H632" s="7" t="s">
        <v>13</v>
      </c>
      <c r="I632" s="10">
        <v>0</v>
      </c>
      <c r="J632" s="10">
        <v>547038</v>
      </c>
      <c r="K632" s="10">
        <v>547038</v>
      </c>
      <c r="L632" s="10">
        <v>10412.5</v>
      </c>
      <c r="M632" s="11">
        <f t="shared" si="9"/>
        <v>1.9034326682972665E-2</v>
      </c>
      <c r="N632" s="10">
        <v>120000</v>
      </c>
      <c r="O632" s="10">
        <v>0</v>
      </c>
    </row>
    <row r="633" spans="1:15" ht="25.5" x14ac:dyDescent="0.25">
      <c r="A633" s="7" t="s">
        <v>1193</v>
      </c>
      <c r="B633" s="7" t="s">
        <v>7</v>
      </c>
      <c r="C633" s="7" t="s">
        <v>8</v>
      </c>
      <c r="D633" s="8" t="s">
        <v>1194</v>
      </c>
      <c r="E633" s="9" t="s">
        <v>1228</v>
      </c>
      <c r="F633" s="7" t="s">
        <v>1229</v>
      </c>
      <c r="G633" s="7" t="s">
        <v>12</v>
      </c>
      <c r="H633" s="7" t="s">
        <v>13</v>
      </c>
      <c r="I633" s="10">
        <v>178938</v>
      </c>
      <c r="J633" s="10">
        <v>378938</v>
      </c>
      <c r="K633" s="10">
        <v>378938</v>
      </c>
      <c r="L633" s="10">
        <v>238849.33499999999</v>
      </c>
      <c r="M633" s="11">
        <f t="shared" si="9"/>
        <v>0.63031243897418576</v>
      </c>
      <c r="N633" s="10">
        <v>0</v>
      </c>
      <c r="O633" s="10">
        <v>0</v>
      </c>
    </row>
    <row r="634" spans="1:15" ht="25.5" x14ac:dyDescent="0.25">
      <c r="A634" s="7" t="s">
        <v>1193</v>
      </c>
      <c r="B634" s="7" t="s">
        <v>7</v>
      </c>
      <c r="C634" s="7" t="s">
        <v>8</v>
      </c>
      <c r="D634" s="8" t="s">
        <v>1230</v>
      </c>
      <c r="E634" s="9" t="s">
        <v>1231</v>
      </c>
      <c r="F634" s="7" t="s">
        <v>1232</v>
      </c>
      <c r="G634" s="7" t="s">
        <v>12</v>
      </c>
      <c r="H634" s="7" t="s">
        <v>13</v>
      </c>
      <c r="I634" s="10">
        <v>0</v>
      </c>
      <c r="J634" s="10">
        <v>286110</v>
      </c>
      <c r="K634" s="10">
        <v>286110</v>
      </c>
      <c r="L634" s="10">
        <v>177702.22100000002</v>
      </c>
      <c r="M634" s="11">
        <f t="shared" si="9"/>
        <v>0.62109755338855688</v>
      </c>
      <c r="N634" s="10">
        <v>80000</v>
      </c>
      <c r="O634" s="10">
        <v>0</v>
      </c>
    </row>
    <row r="635" spans="1:15" ht="38.25" x14ac:dyDescent="0.25">
      <c r="A635" s="7" t="s">
        <v>1193</v>
      </c>
      <c r="B635" s="7" t="s">
        <v>7</v>
      </c>
      <c r="C635" s="7" t="s">
        <v>8</v>
      </c>
      <c r="D635" s="8" t="s">
        <v>1230</v>
      </c>
      <c r="E635" s="9" t="s">
        <v>1233</v>
      </c>
      <c r="F635" s="7" t="s">
        <v>1234</v>
      </c>
      <c r="G635" s="7" t="s">
        <v>12</v>
      </c>
      <c r="H635" s="7" t="s">
        <v>13</v>
      </c>
      <c r="I635" s="10">
        <v>0</v>
      </c>
      <c r="J635" s="10">
        <v>241310</v>
      </c>
      <c r="K635" s="10">
        <v>241310</v>
      </c>
      <c r="L635" s="10">
        <v>115890</v>
      </c>
      <c r="M635" s="11">
        <f t="shared" si="9"/>
        <v>0.48025361568107416</v>
      </c>
      <c r="N635" s="10">
        <v>100000</v>
      </c>
      <c r="O635" s="10">
        <v>0</v>
      </c>
    </row>
    <row r="636" spans="1:15" ht="25.5" x14ac:dyDescent="0.25">
      <c r="A636" s="7" t="s">
        <v>1193</v>
      </c>
      <c r="B636" s="7" t="s">
        <v>7</v>
      </c>
      <c r="C636" s="7" t="s">
        <v>8</v>
      </c>
      <c r="D636" s="8" t="s">
        <v>1230</v>
      </c>
      <c r="E636" s="9" t="s">
        <v>1235</v>
      </c>
      <c r="F636" s="7" t="s">
        <v>1236</v>
      </c>
      <c r="G636" s="7" t="s">
        <v>12</v>
      </c>
      <c r="H636" s="7" t="s">
        <v>13</v>
      </c>
      <c r="I636" s="10">
        <v>0</v>
      </c>
      <c r="J636" s="10">
        <v>308568</v>
      </c>
      <c r="K636" s="10">
        <v>308568</v>
      </c>
      <c r="L636" s="10">
        <v>115551.783</v>
      </c>
      <c r="M636" s="11">
        <f t="shared" si="9"/>
        <v>0.37447753169479658</v>
      </c>
      <c r="N636" s="10">
        <v>111000</v>
      </c>
      <c r="O636" s="10">
        <v>0</v>
      </c>
    </row>
    <row r="637" spans="1:15" ht="38.25" x14ac:dyDescent="0.25">
      <c r="A637" s="7" t="s">
        <v>1193</v>
      </c>
      <c r="B637" s="7" t="s">
        <v>7</v>
      </c>
      <c r="C637" s="7" t="s">
        <v>8</v>
      </c>
      <c r="D637" s="8" t="s">
        <v>1215</v>
      </c>
      <c r="E637" s="9" t="s">
        <v>1237</v>
      </c>
      <c r="F637" s="7" t="s">
        <v>1238</v>
      </c>
      <c r="G637" s="7" t="s">
        <v>12</v>
      </c>
      <c r="H637" s="7" t="s">
        <v>13</v>
      </c>
      <c r="I637" s="10">
        <v>0</v>
      </c>
      <c r="J637" s="10">
        <v>316974</v>
      </c>
      <c r="K637" s="10">
        <v>316974</v>
      </c>
      <c r="L637" s="10">
        <v>179893.35700000002</v>
      </c>
      <c r="M637" s="11">
        <f t="shared" si="9"/>
        <v>0.56753347908661289</v>
      </c>
      <c r="N637" s="10">
        <v>0</v>
      </c>
      <c r="O637" s="10">
        <v>0</v>
      </c>
    </row>
    <row r="638" spans="1:15" ht="38.25" x14ac:dyDescent="0.25">
      <c r="A638" s="7" t="s">
        <v>1193</v>
      </c>
      <c r="B638" s="7" t="s">
        <v>7</v>
      </c>
      <c r="C638" s="7" t="s">
        <v>8</v>
      </c>
      <c r="D638" s="8" t="s">
        <v>1208</v>
      </c>
      <c r="E638" s="9" t="s">
        <v>1239</v>
      </c>
      <c r="F638" s="7" t="s">
        <v>1240</v>
      </c>
      <c r="G638" s="7" t="s">
        <v>12</v>
      </c>
      <c r="H638" s="7" t="s">
        <v>13</v>
      </c>
      <c r="I638" s="10">
        <v>0</v>
      </c>
      <c r="J638" s="10">
        <v>2227914</v>
      </c>
      <c r="K638" s="10">
        <v>2227914</v>
      </c>
      <c r="L638" s="10">
        <v>620013.82899999991</v>
      </c>
      <c r="M638" s="11">
        <f t="shared" si="9"/>
        <v>0.27829343008751678</v>
      </c>
      <c r="N638" s="10">
        <v>0</v>
      </c>
      <c r="O638" s="10">
        <v>0</v>
      </c>
    </row>
    <row r="639" spans="1:15" x14ac:dyDescent="0.25">
      <c r="A639" s="12"/>
      <c r="B639" s="12"/>
      <c r="C639" s="12"/>
      <c r="D639" s="12"/>
      <c r="E639" s="13"/>
      <c r="F639" s="14"/>
      <c r="G639" s="14"/>
      <c r="H639" s="14"/>
      <c r="I639" s="15">
        <f>SUM(I2:I638)</f>
        <v>788868012</v>
      </c>
      <c r="J639" s="15">
        <f>SUM(J2:J638)</f>
        <v>749174422</v>
      </c>
      <c r="K639" s="15">
        <f>SUM(K2:K638)</f>
        <v>739180841</v>
      </c>
      <c r="L639" s="15">
        <f>SUM(L2:L638)</f>
        <v>228275694.28200024</v>
      </c>
      <c r="M639" s="16">
        <f t="shared" ref="M639" si="10">IF(J639=0,"-",L639/J639)</f>
        <v>0.30470300050099713</v>
      </c>
      <c r="N639" s="15">
        <f>SUM(N2:N638)</f>
        <v>641054072</v>
      </c>
      <c r="O639" s="15">
        <f>SUM(O2:O638)</f>
        <v>137501234</v>
      </c>
    </row>
  </sheetData>
  <pageMargins left="0.19940476190476192" right="4.8080357142857144" top="0.4375" bottom="0.74803149606299213" header="0.31496062992125984" footer="0.63690476190476186"/>
  <pageSetup scale="10" orientation="portrait" r:id="rId1"/>
  <headerFooter>
    <oddHeader xml:space="preserve">&amp;L&amp;G&amp;C&amp;"Verdana,Negrita"&amp;10
Subtítulo 31 Iniciativas de Inversión año 2021         
Presupuesto vigente  y ejecutado al cierre de septiembre. Financiamiento Fet - Covid         
Montos en miles de $         
</oddHeader>
    <oddFooter>&amp;L
&amp;G&amp;R&amp;P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abSelected="1" workbookViewId="0">
      <selection activeCell="I17" sqref="I17"/>
    </sheetView>
  </sheetViews>
  <sheetFormatPr baseColWidth="10" defaultRowHeight="15" x14ac:dyDescent="0.25"/>
  <cols>
    <col min="1" max="1" width="62" bestFit="1" customWidth="1"/>
    <col min="2" max="2" width="25.28515625" customWidth="1"/>
    <col min="3" max="3" width="27.42578125" customWidth="1"/>
    <col min="4" max="4" width="25.5703125" customWidth="1"/>
    <col min="5" max="5" width="19.42578125" customWidth="1"/>
    <col min="6" max="6" width="19.5703125" customWidth="1"/>
    <col min="7" max="7" width="22.42578125" customWidth="1"/>
  </cols>
  <sheetData>
    <row r="1" spans="1:7" ht="33" customHeight="1" x14ac:dyDescent="0.25">
      <c r="A1" s="17" t="s">
        <v>1608</v>
      </c>
      <c r="B1" s="18" t="s">
        <v>1602</v>
      </c>
      <c r="C1" s="18" t="s">
        <v>1603</v>
      </c>
      <c r="D1" s="18" t="s">
        <v>1604</v>
      </c>
      <c r="E1" s="18" t="s">
        <v>1605</v>
      </c>
      <c r="F1" s="18" t="s">
        <v>1606</v>
      </c>
      <c r="G1" s="18" t="s">
        <v>1607</v>
      </c>
    </row>
    <row r="2" spans="1:7" x14ac:dyDescent="0.25">
      <c r="A2" s="19" t="s">
        <v>6</v>
      </c>
      <c r="B2" s="20">
        <v>884857</v>
      </c>
      <c r="C2" s="20">
        <v>0</v>
      </c>
      <c r="D2" s="20">
        <v>0</v>
      </c>
      <c r="E2" s="20">
        <v>0</v>
      </c>
      <c r="F2" s="20">
        <v>0</v>
      </c>
      <c r="G2" s="20">
        <v>0</v>
      </c>
    </row>
    <row r="3" spans="1:7" x14ac:dyDescent="0.25">
      <c r="A3" s="19" t="s">
        <v>18</v>
      </c>
      <c r="B3" s="20">
        <v>25061381</v>
      </c>
      <c r="C3" s="20">
        <v>5775562</v>
      </c>
      <c r="D3" s="20">
        <v>4077991</v>
      </c>
      <c r="E3" s="20">
        <v>906816.27599999995</v>
      </c>
      <c r="F3" s="20">
        <v>9695706</v>
      </c>
      <c r="G3" s="20">
        <v>9967733</v>
      </c>
    </row>
    <row r="4" spans="1:7" x14ac:dyDescent="0.25">
      <c r="A4" s="19" t="s">
        <v>99</v>
      </c>
      <c r="B4" s="20">
        <v>100700947</v>
      </c>
      <c r="C4" s="20">
        <v>99206026</v>
      </c>
      <c r="D4" s="20">
        <v>99206027</v>
      </c>
      <c r="E4" s="20">
        <v>45110281.370000005</v>
      </c>
      <c r="F4" s="20">
        <v>32844184</v>
      </c>
      <c r="G4" s="20">
        <v>0</v>
      </c>
    </row>
    <row r="5" spans="1:7" x14ac:dyDescent="0.25">
      <c r="A5" s="19" t="s">
        <v>376</v>
      </c>
      <c r="B5" s="20">
        <v>380805877</v>
      </c>
      <c r="C5" s="20">
        <v>468712800</v>
      </c>
      <c r="D5" s="20">
        <v>468666225</v>
      </c>
      <c r="E5" s="20">
        <v>133787446.34799993</v>
      </c>
      <c r="F5" s="20">
        <v>508303300</v>
      </c>
      <c r="G5" s="20">
        <v>121280865</v>
      </c>
    </row>
    <row r="6" spans="1:7" x14ac:dyDescent="0.25">
      <c r="A6" s="19" t="s">
        <v>867</v>
      </c>
      <c r="B6" s="20">
        <v>10507533</v>
      </c>
      <c r="C6" s="20">
        <v>9951577</v>
      </c>
      <c r="D6" s="20">
        <v>9951577</v>
      </c>
      <c r="E6" s="20">
        <v>5647882.2639999995</v>
      </c>
      <c r="F6" s="20">
        <v>12052889</v>
      </c>
      <c r="G6" s="20">
        <v>1660432</v>
      </c>
    </row>
    <row r="7" spans="1:7" x14ac:dyDescent="0.25">
      <c r="A7" s="19" t="s">
        <v>899</v>
      </c>
      <c r="B7" s="20">
        <v>46830346</v>
      </c>
      <c r="C7" s="20">
        <v>46279674</v>
      </c>
      <c r="D7" s="20">
        <v>46279674</v>
      </c>
      <c r="E7" s="20">
        <v>15212648.613000002</v>
      </c>
      <c r="F7" s="20">
        <v>41295732</v>
      </c>
      <c r="G7" s="20">
        <v>4592204</v>
      </c>
    </row>
    <row r="8" spans="1:7" x14ac:dyDescent="0.25">
      <c r="A8" s="19" t="s">
        <v>14</v>
      </c>
      <c r="B8" s="20">
        <v>180749</v>
      </c>
      <c r="C8" s="20">
        <v>0</v>
      </c>
      <c r="D8" s="20">
        <v>0</v>
      </c>
      <c r="E8" s="20">
        <v>0</v>
      </c>
      <c r="F8" s="20">
        <v>0</v>
      </c>
      <c r="G8" s="20">
        <v>0</v>
      </c>
    </row>
    <row r="9" spans="1:7" x14ac:dyDescent="0.25">
      <c r="A9" s="19" t="s">
        <v>957</v>
      </c>
      <c r="B9" s="20">
        <v>180749</v>
      </c>
      <c r="C9" s="20">
        <v>0</v>
      </c>
      <c r="D9" s="20">
        <v>0</v>
      </c>
      <c r="E9" s="20">
        <v>0</v>
      </c>
      <c r="F9" s="20">
        <v>0</v>
      </c>
      <c r="G9" s="20">
        <v>0</v>
      </c>
    </row>
    <row r="10" spans="1:7" x14ac:dyDescent="0.25">
      <c r="A10" s="19" t="s">
        <v>959</v>
      </c>
      <c r="B10" s="20">
        <v>104543895</v>
      </c>
      <c r="C10" s="20">
        <v>83915465</v>
      </c>
      <c r="D10" s="20">
        <v>75701531</v>
      </c>
      <c r="E10" s="20">
        <v>25027813.823999997</v>
      </c>
      <c r="F10" s="20">
        <v>22502423</v>
      </c>
      <c r="G10" s="20">
        <v>0</v>
      </c>
    </row>
    <row r="11" spans="1:7" x14ac:dyDescent="0.25">
      <c r="A11" s="19" t="s">
        <v>1193</v>
      </c>
      <c r="B11" s="20">
        <v>10120399</v>
      </c>
      <c r="C11" s="20">
        <v>9813981</v>
      </c>
      <c r="D11" s="20">
        <v>9778479</v>
      </c>
      <c r="E11" s="20">
        <v>2582805.5869999998</v>
      </c>
      <c r="F11" s="20">
        <v>1926172</v>
      </c>
      <c r="G11" s="20">
        <v>0</v>
      </c>
    </row>
    <row r="12" spans="1:7" ht="25.5" x14ac:dyDescent="0.25">
      <c r="A12" s="19" t="s">
        <v>1119</v>
      </c>
      <c r="B12" s="20">
        <v>109051279</v>
      </c>
      <c r="C12" s="20">
        <v>25519337</v>
      </c>
      <c r="D12" s="20">
        <v>25519337</v>
      </c>
      <c r="E12" s="20">
        <v>0</v>
      </c>
      <c r="F12" s="20">
        <v>12433666</v>
      </c>
      <c r="G12" s="20">
        <v>0</v>
      </c>
    </row>
    <row r="13" spans="1:7" x14ac:dyDescent="0.25">
      <c r="A13" s="19" t="s">
        <v>1610</v>
      </c>
      <c r="B13" s="20">
        <v>788868012</v>
      </c>
      <c r="C13" s="20">
        <v>749174422</v>
      </c>
      <c r="D13" s="20">
        <v>739180841</v>
      </c>
      <c r="E13" s="20">
        <v>228275694.28199995</v>
      </c>
      <c r="F13" s="20">
        <v>641054072</v>
      </c>
      <c r="G13" s="20">
        <v>137501234</v>
      </c>
    </row>
    <row r="14" spans="1:7" x14ac:dyDescent="0.25">
      <c r="A14" s="19"/>
      <c r="B14" s="20"/>
      <c r="C14" s="20"/>
      <c r="D14" s="20"/>
      <c r="E14" s="20"/>
      <c r="F14" s="20"/>
      <c r="G14" s="20"/>
    </row>
    <row r="15" spans="1:7" x14ac:dyDescent="0.25">
      <c r="A15" s="12"/>
      <c r="B15" s="12"/>
      <c r="C15" s="12"/>
      <c r="D15" s="12"/>
      <c r="E15" s="12"/>
      <c r="F15" s="12"/>
      <c r="G15" s="12"/>
    </row>
    <row r="16" spans="1:7" x14ac:dyDescent="0.25">
      <c r="A16" s="12"/>
      <c r="B16" s="12"/>
      <c r="C16" s="12"/>
      <c r="D16" s="12"/>
      <c r="E16" s="12"/>
      <c r="F16" s="12"/>
      <c r="G16" s="12"/>
    </row>
    <row r="17" spans="1:7" ht="38.25" x14ac:dyDescent="0.25">
      <c r="A17" s="17" t="s">
        <v>1609</v>
      </c>
      <c r="B17" s="18" t="s">
        <v>1602</v>
      </c>
      <c r="C17" s="18" t="s">
        <v>1603</v>
      </c>
      <c r="D17" s="18" t="s">
        <v>1604</v>
      </c>
      <c r="E17" s="18" t="s">
        <v>1605</v>
      </c>
      <c r="F17" s="18" t="s">
        <v>1606</v>
      </c>
      <c r="G17" s="18" t="s">
        <v>1607</v>
      </c>
    </row>
    <row r="18" spans="1:7" x14ac:dyDescent="0.25">
      <c r="A18" s="19" t="s">
        <v>100</v>
      </c>
      <c r="B18" s="20">
        <v>49731642</v>
      </c>
      <c r="C18" s="20">
        <v>62957084</v>
      </c>
      <c r="D18" s="20">
        <v>62957084</v>
      </c>
      <c r="E18" s="20">
        <v>23455327.921999998</v>
      </c>
      <c r="F18" s="20">
        <v>51169758</v>
      </c>
      <c r="G18" s="20">
        <v>33957932</v>
      </c>
    </row>
    <row r="19" spans="1:7" x14ac:dyDescent="0.25">
      <c r="A19" s="19" t="s">
        <v>22</v>
      </c>
      <c r="B19" s="20">
        <v>34311934</v>
      </c>
      <c r="C19" s="20">
        <v>29761790</v>
      </c>
      <c r="D19" s="20">
        <v>29761790</v>
      </c>
      <c r="E19" s="20">
        <v>6782619.9019999998</v>
      </c>
      <c r="F19" s="20">
        <v>19150260</v>
      </c>
      <c r="G19" s="20">
        <v>0</v>
      </c>
    </row>
    <row r="20" spans="1:7" x14ac:dyDescent="0.25">
      <c r="A20" s="19" t="s">
        <v>135</v>
      </c>
      <c r="B20" s="20">
        <v>38480209</v>
      </c>
      <c r="C20" s="20">
        <v>34589193</v>
      </c>
      <c r="D20" s="20">
        <v>34589193</v>
      </c>
      <c r="E20" s="20">
        <v>14658529.797</v>
      </c>
      <c r="F20" s="20">
        <v>46045576</v>
      </c>
      <c r="G20" s="20">
        <v>25616000</v>
      </c>
    </row>
    <row r="21" spans="1:7" x14ac:dyDescent="0.25">
      <c r="A21" s="19" t="s">
        <v>35</v>
      </c>
      <c r="B21" s="20">
        <v>42341329</v>
      </c>
      <c r="C21" s="20">
        <v>40741313</v>
      </c>
      <c r="D21" s="20">
        <v>40741313</v>
      </c>
      <c r="E21" s="20">
        <v>5248746.8609999996</v>
      </c>
      <c r="F21" s="20">
        <v>15505345</v>
      </c>
      <c r="G21" s="20">
        <v>7565797</v>
      </c>
    </row>
    <row r="22" spans="1:7" x14ac:dyDescent="0.25">
      <c r="A22" s="19" t="s">
        <v>161</v>
      </c>
      <c r="B22" s="20">
        <v>18593207</v>
      </c>
      <c r="C22" s="20">
        <v>32121333</v>
      </c>
      <c r="D22" s="20">
        <v>32121333</v>
      </c>
      <c r="E22" s="20">
        <v>12393854.132999998</v>
      </c>
      <c r="F22" s="20">
        <v>30501837</v>
      </c>
      <c r="G22" s="20">
        <v>2738000</v>
      </c>
    </row>
    <row r="23" spans="1:7" x14ac:dyDescent="0.25">
      <c r="A23" s="19" t="s">
        <v>39</v>
      </c>
      <c r="B23" s="20">
        <v>47539834</v>
      </c>
      <c r="C23" s="20">
        <v>80783419</v>
      </c>
      <c r="D23" s="20">
        <v>80783419</v>
      </c>
      <c r="E23" s="20">
        <v>40326274.240999997</v>
      </c>
      <c r="F23" s="20">
        <v>43398193</v>
      </c>
      <c r="G23" s="20">
        <v>5627000</v>
      </c>
    </row>
    <row r="24" spans="1:7" x14ac:dyDescent="0.25">
      <c r="A24" s="19" t="s">
        <v>43</v>
      </c>
      <c r="B24" s="20">
        <v>70209885</v>
      </c>
      <c r="C24" s="20">
        <v>47997659</v>
      </c>
      <c r="D24" s="20">
        <v>47997659</v>
      </c>
      <c r="E24" s="20">
        <v>19893529.155999999</v>
      </c>
      <c r="F24" s="20">
        <v>33561395</v>
      </c>
      <c r="G24" s="20">
        <v>3010000</v>
      </c>
    </row>
    <row r="25" spans="1:7" x14ac:dyDescent="0.25">
      <c r="A25" s="19" t="s">
        <v>220</v>
      </c>
      <c r="B25" s="20">
        <v>31446779</v>
      </c>
      <c r="C25" s="20">
        <v>28258156</v>
      </c>
      <c r="D25" s="20">
        <v>28258156</v>
      </c>
      <c r="E25" s="20">
        <v>10408762.141999999</v>
      </c>
      <c r="F25" s="20">
        <v>12344560</v>
      </c>
      <c r="G25" s="20">
        <v>1871000</v>
      </c>
    </row>
    <row r="26" spans="1:7" x14ac:dyDescent="0.25">
      <c r="A26" s="19" t="s">
        <v>238</v>
      </c>
      <c r="B26" s="20">
        <v>26289402</v>
      </c>
      <c r="C26" s="20">
        <v>35741607</v>
      </c>
      <c r="D26" s="20">
        <v>35741607</v>
      </c>
      <c r="E26" s="20">
        <v>15151690.314999999</v>
      </c>
      <c r="F26" s="20">
        <v>28412346</v>
      </c>
      <c r="G26" s="20">
        <v>1030000</v>
      </c>
    </row>
    <row r="27" spans="1:7" x14ac:dyDescent="0.25">
      <c r="A27" s="19" t="s">
        <v>256</v>
      </c>
      <c r="B27" s="20">
        <v>28720868</v>
      </c>
      <c r="C27" s="20">
        <v>29607922</v>
      </c>
      <c r="D27" s="20">
        <v>29607922</v>
      </c>
      <c r="E27" s="20">
        <v>7643389.9950000001</v>
      </c>
      <c r="F27" s="20">
        <v>23259425</v>
      </c>
      <c r="G27" s="20">
        <v>0</v>
      </c>
    </row>
    <row r="28" spans="1:7" x14ac:dyDescent="0.25">
      <c r="A28" s="19" t="s">
        <v>50</v>
      </c>
      <c r="B28" s="20">
        <v>115199203</v>
      </c>
      <c r="C28" s="20">
        <v>65652624</v>
      </c>
      <c r="D28" s="20">
        <v>65652624</v>
      </c>
      <c r="E28" s="20">
        <v>15762568.507000001</v>
      </c>
      <c r="F28" s="20">
        <v>83708821</v>
      </c>
      <c r="G28" s="20">
        <v>5135000</v>
      </c>
    </row>
    <row r="29" spans="1:7" x14ac:dyDescent="0.25">
      <c r="A29" s="19" t="s">
        <v>55</v>
      </c>
      <c r="B29" s="20">
        <v>70594000</v>
      </c>
      <c r="C29" s="20">
        <v>44696717</v>
      </c>
      <c r="D29" s="20">
        <v>44696717</v>
      </c>
      <c r="E29" s="20">
        <v>8565688.6580000017</v>
      </c>
      <c r="F29" s="20">
        <v>65042202</v>
      </c>
      <c r="G29" s="20">
        <v>4132000</v>
      </c>
    </row>
    <row r="30" spans="1:7" x14ac:dyDescent="0.25">
      <c r="A30" s="19" t="s">
        <v>64</v>
      </c>
      <c r="B30" s="20">
        <v>30913369</v>
      </c>
      <c r="C30" s="20">
        <v>33876021</v>
      </c>
      <c r="D30" s="20">
        <v>33876021</v>
      </c>
      <c r="E30" s="20">
        <v>8797413.9509999994</v>
      </c>
      <c r="F30" s="20">
        <v>35229540</v>
      </c>
      <c r="G30" s="20">
        <v>9224936</v>
      </c>
    </row>
    <row r="31" spans="1:7" x14ac:dyDescent="0.25">
      <c r="A31" s="19" t="s">
        <v>72</v>
      </c>
      <c r="B31" s="20">
        <v>46551802</v>
      </c>
      <c r="C31" s="20">
        <v>92989543</v>
      </c>
      <c r="D31" s="20">
        <v>92989543</v>
      </c>
      <c r="E31" s="20">
        <v>22466946.877999995</v>
      </c>
      <c r="F31" s="20">
        <v>66855345</v>
      </c>
      <c r="G31" s="20">
        <v>8331000</v>
      </c>
    </row>
    <row r="32" spans="1:7" x14ac:dyDescent="0.25">
      <c r="A32" s="19" t="s">
        <v>79</v>
      </c>
      <c r="B32" s="20">
        <v>22174261</v>
      </c>
      <c r="C32" s="20">
        <v>20826700</v>
      </c>
      <c r="D32" s="20">
        <v>20826700</v>
      </c>
      <c r="E32" s="20">
        <v>4625101.169999999</v>
      </c>
      <c r="F32" s="20">
        <v>10244803</v>
      </c>
      <c r="G32" s="20">
        <v>199365</v>
      </c>
    </row>
    <row r="33" spans="1:7" x14ac:dyDescent="0.25">
      <c r="A33" s="19" t="s">
        <v>88</v>
      </c>
      <c r="B33" s="20">
        <v>35456527</v>
      </c>
      <c r="C33" s="20">
        <v>23294218</v>
      </c>
      <c r="D33" s="20">
        <v>23294218</v>
      </c>
      <c r="E33" s="20">
        <v>1890192.9759999998</v>
      </c>
      <c r="F33" s="20">
        <v>56548403</v>
      </c>
      <c r="G33" s="20">
        <v>29063204</v>
      </c>
    </row>
    <row r="34" spans="1:7" x14ac:dyDescent="0.25">
      <c r="A34" s="19" t="s">
        <v>7</v>
      </c>
      <c r="B34" s="20">
        <v>80313761</v>
      </c>
      <c r="C34" s="20">
        <v>35285542</v>
      </c>
      <c r="D34" s="20">
        <v>35285542</v>
      </c>
      <c r="E34" s="20">
        <v>10205057.678000003</v>
      </c>
      <c r="F34" s="20">
        <v>20076263</v>
      </c>
      <c r="G34" s="20">
        <v>0</v>
      </c>
    </row>
    <row r="35" spans="1:7" x14ac:dyDescent="0.25">
      <c r="A35" s="19"/>
      <c r="B35" s="20">
        <v>0</v>
      </c>
      <c r="C35" s="20">
        <v>9993581</v>
      </c>
      <c r="D35" s="20">
        <v>0</v>
      </c>
      <c r="E35" s="20">
        <v>0</v>
      </c>
      <c r="F35" s="20">
        <v>0</v>
      </c>
      <c r="G35" s="20">
        <v>0</v>
      </c>
    </row>
    <row r="36" spans="1:7" x14ac:dyDescent="0.25">
      <c r="A36" s="19" t="s">
        <v>1610</v>
      </c>
      <c r="B36" s="20">
        <v>788868012</v>
      </c>
      <c r="C36" s="20">
        <v>749174422</v>
      </c>
      <c r="D36" s="20">
        <v>739180841</v>
      </c>
      <c r="E36" s="20">
        <v>228275694.28200001</v>
      </c>
      <c r="F36" s="20">
        <v>641054072</v>
      </c>
      <c r="G36" s="20">
        <v>137501234</v>
      </c>
    </row>
  </sheetData>
  <pageMargins left="0.70866141732283472" right="0.70866141732283472" top="0.74803149606299213" bottom="0.74803149606299213" header="0.31496062992125984" footer="0.31496062992125984"/>
  <pageSetup scale="56"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BASE_COVID_2021 PRESENTACIÓN</vt:lpstr>
      <vt:lpstr>td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Jutronic Oyarzun (Dirplan)</dc:creator>
  <cp:lastModifiedBy>Esteban Arriagada Marin (DIRPLAN)</cp:lastModifiedBy>
  <cp:lastPrinted>2021-07-12T20:28:55Z</cp:lastPrinted>
  <dcterms:created xsi:type="dcterms:W3CDTF">2021-02-22T13:43:17Z</dcterms:created>
  <dcterms:modified xsi:type="dcterms:W3CDTF">2021-10-18T13:36:10Z</dcterms:modified>
</cp:coreProperties>
</file>