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520" windowHeight="990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Hoja2!$B$2:$M$28</definedName>
    <definedName name="_xlnm.Print_Titles" localSheetId="0">Hoja2!$2:$4</definedName>
  </definedNames>
  <calcPr calcId="145621"/>
</workbook>
</file>

<file path=xl/calcChain.xml><?xml version="1.0" encoding="utf-8"?>
<calcChain xmlns="http://schemas.openxmlformats.org/spreadsheetml/2006/main">
  <c r="M18" i="2" l="1"/>
  <c r="P18" i="2" l="1"/>
  <c r="K18" i="2"/>
  <c r="C27" i="2" l="1"/>
</calcChain>
</file>

<file path=xl/sharedStrings.xml><?xml version="1.0" encoding="utf-8"?>
<sst xmlns="http://schemas.openxmlformats.org/spreadsheetml/2006/main" count="134" uniqueCount="91">
  <si>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</si>
  <si>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</si>
  <si>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</si>
  <si>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</si>
  <si>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</si>
  <si>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</si>
  <si>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</si>
  <si>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</si>
  <si>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</si>
  <si>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</si>
  <si>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</si>
  <si>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</si>
  <si>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TOTAL</t>
  </si>
  <si>
    <t>S/REV.</t>
  </si>
  <si>
    <t>A. PIZARRO</t>
  </si>
  <si>
    <t>LA REINA</t>
  </si>
  <si>
    <t>LEY DE APORTES LEY 20.958</t>
  </si>
  <si>
    <t>SI</t>
  </si>
  <si>
    <t>NO</t>
  </si>
  <si>
    <t>MONTO</t>
  </si>
  <si>
    <t>SUP</t>
  </si>
  <si>
    <t>X</t>
  </si>
  <si>
    <t>P. SAMUR</t>
  </si>
  <si>
    <t xml:space="preserve">COMERCIO </t>
  </si>
  <si>
    <t>MODIFICACION</t>
  </si>
  <si>
    <t>L. GOMEZ</t>
  </si>
  <si>
    <t>AMPLIACION</t>
  </si>
  <si>
    <t>VIVIENDA</t>
  </si>
  <si>
    <t>OBRA NUEVA</t>
  </si>
  <si>
    <t>OFICINA</t>
  </si>
  <si>
    <r>
      <t xml:space="preserve">                                                        </t>
    </r>
    <r>
      <rPr>
        <b/>
        <sz val="22"/>
        <color theme="0"/>
        <rFont val="Arial"/>
        <family val="2"/>
      </rPr>
      <t xml:space="preserve"> </t>
    </r>
  </si>
  <si>
    <t>ESTADISTICAS DE RECEPCIONES FINALES ME DE JUNIO 2022</t>
  </si>
  <si>
    <t>MARCELO DE LA RIVERA PONS</t>
  </si>
  <si>
    <t>ALCALDE ALEJANDRO CHADWICK 2525</t>
  </si>
  <si>
    <t>1627-3</t>
  </si>
  <si>
    <t>ALFREDO ROMAN VE4AS</t>
  </si>
  <si>
    <t>NUEVOS DESARROLLOS S.A</t>
  </si>
  <si>
    <t>AV. LARRAIN 5862 MP 4070 NIVEL 4</t>
  </si>
  <si>
    <t>100-98</t>
  </si>
  <si>
    <t>CAROLINA ACUÑA</t>
  </si>
  <si>
    <t>RODRIGO ESPEJO GUZMAN</t>
  </si>
  <si>
    <t>TALINAY 10.588</t>
  </si>
  <si>
    <t>6500-244</t>
  </si>
  <si>
    <t>JAVIERA LETELIER PIZARRO</t>
  </si>
  <si>
    <t>ALDO BONOMETTI ARANCIBIA</t>
  </si>
  <si>
    <t>JULIA BERSTEIN 814-H2</t>
  </si>
  <si>
    <t>6540-123</t>
  </si>
  <si>
    <t>PATRICIA JIMENEZ VIDAL</t>
  </si>
  <si>
    <t>SOCIEDAD DISA S.A.</t>
  </si>
  <si>
    <t>AV. OSSA 235 OF. 700-705-710-715-720-725-730-735-740</t>
  </si>
  <si>
    <t>101-460 AL 101-468</t>
  </si>
  <si>
    <t>PAULA ENGEL HORMAZABAL</t>
  </si>
  <si>
    <t>SARAH DEVETAK</t>
  </si>
  <si>
    <t>OFICNAS</t>
  </si>
  <si>
    <t>INMOBILIARIA AMANCAY LTDA.</t>
  </si>
  <si>
    <t>AV. PRINCIPE DE GALES 5921 OF. 407</t>
  </si>
  <si>
    <t>415-173</t>
  </si>
  <si>
    <t>DAVID CORTES MIRANDA</t>
  </si>
  <si>
    <t>INMOBILIARIA ALVARO CASANOVA SPA</t>
  </si>
  <si>
    <t>ALVAROCASANOVA 0142</t>
  </si>
  <si>
    <t>6500-11</t>
  </si>
  <si>
    <t>FRANCO SOMIGLI TIJERO</t>
  </si>
  <si>
    <t>SOFIA SEPULVEDA</t>
  </si>
  <si>
    <t>DAVID ASTORGA FLORES</t>
  </si>
  <si>
    <t>PONTEVEDRA 7131</t>
  </si>
  <si>
    <t>1700-9</t>
  </si>
  <si>
    <t>PATRICIO OLGUIN BURGESS</t>
  </si>
  <si>
    <t>LEONARDO ACUÑA SANTIBAÑEZ</t>
  </si>
  <si>
    <t>SIMON GONZALEZ 7250</t>
  </si>
  <si>
    <t>1508-62</t>
  </si>
  <si>
    <t>ROCIO BLAITT GONZALEZ</t>
  </si>
  <si>
    <t>OBRA MENOR</t>
  </si>
  <si>
    <t>INVERSIONES REYBAL LTDA.</t>
  </si>
  <si>
    <t>PRINCIPE DE GALES 8561</t>
  </si>
  <si>
    <t>5540-2</t>
  </si>
  <si>
    <t>DIEGO SANDOVAL MARTINEZ</t>
  </si>
  <si>
    <t>SERGIO LE ROY VILLARREAL</t>
  </si>
  <si>
    <t>JULIA BERSTEIN 1537</t>
  </si>
  <si>
    <t>7040-47</t>
  </si>
  <si>
    <t>PAULA TUSET VEGA</t>
  </si>
  <si>
    <t>VICENTE MENDEZ PURCELL</t>
  </si>
  <si>
    <t>AMPLICION MAYOR</t>
  </si>
  <si>
    <t>AMPLIACION MAYOR</t>
  </si>
  <si>
    <t>PEDRO BELMAR STEGMAN</t>
  </si>
  <si>
    <t>ONOFRE JARPA 10.107-C</t>
  </si>
  <si>
    <t>7055-103</t>
  </si>
  <si>
    <t>MARGARITA ERRAZURIZ CRISTI</t>
  </si>
  <si>
    <t>FRANCISCO LEIVA CACERES</t>
  </si>
  <si>
    <t>MAURICIO GARRIDO ARABIA</t>
  </si>
  <si>
    <t>DIRECTOR DE OBRAS (S)</t>
  </si>
  <si>
    <t>MGA/LGU/mpa.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</si>
</sst>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$&quot;* #,##0_ ;_ &quot;$&quot;* \-#,##0_ ;_ &quot;$&quot;* &quot;-&quot;_ ;_ @_ "/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6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0" fontId="14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4" fontId="7" fillId="0" borderId="0" xfId="0" applyNumberFormat="1" applyFont="1" applyBorder="1"/>
    <xf numFmtId="0" fontId="16" fillId="0" borderId="0" xfId="0" applyFont="1" applyBorder="1"/>
    <xf numFmtId="0" fontId="18" fillId="0" borderId="1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42" fontId="18" fillId="0" borderId="1" xfId="0" applyNumberFormat="1" applyFont="1" applyBorder="1" applyAlignment="1">
      <alignment horizontal="center" vertical="center"/>
    </xf>
    <xf numFmtId="42" fontId="8" fillId="3" borderId="4" xfId="0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167" fontId="6" fillId="3" borderId="11" xfId="1" applyNumberFormat="1" applyFont="1" applyFill="1" applyBorder="1" applyAlignment="1">
      <alignment vertical="center"/>
    </xf>
    <xf numFmtId="0" fontId="19" fillId="2" borderId="8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A13" zoomScaleNormal="100" workbookViewId="0">
      <selection activeCell="D29" sqref="D29"/>
    </sheetView>
  </sheetViews>
  <sheetFormatPr baseColWidth="10" defaultRowHeight="15" x14ac:dyDescent="0.25"/>
  <cols>
    <col min="1" max="1" width="0.28515625" customWidth="1"/>
    <col min="2" max="2" width="7.28515625" customWidth="1"/>
    <col min="3" max="3" width="11.28515625" customWidth="1"/>
    <col min="4" max="4" width="32.140625" customWidth="1"/>
    <col min="5" max="5" width="31.140625" customWidth="1"/>
    <col min="6" max="6" width="9" customWidth="1"/>
    <col min="7" max="7" width="28" customWidth="1"/>
    <col min="8" max="8" width="11.7109375" customWidth="1"/>
    <col min="9" max="9" width="17" customWidth="1"/>
    <col min="10" max="10" width="20" customWidth="1"/>
    <col min="11" max="11" width="13" customWidth="1"/>
    <col min="12" max="12" width="12.5703125" customWidth="1"/>
    <col min="13" max="13" width="15" style="1" customWidth="1"/>
    <col min="14" max="14" width="2.7109375" bestFit="1" customWidth="1"/>
    <col min="15" max="15" width="3.85546875" bestFit="1" customWidth="1"/>
    <col min="16" max="16" width="11.7109375" bestFit="1" customWidth="1"/>
    <col min="17" max="17" width="7.5703125" bestFit="1" customWidth="1"/>
  </cols>
  <sheetData>
    <row r="1" spans="2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7" ht="33" customHeight="1" thickBot="1" x14ac:dyDescent="0.55000000000000004">
      <c r="B2" s="36"/>
      <c r="C2" s="58" t="s">
        <v>30</v>
      </c>
      <c r="D2" s="65" t="s">
        <v>31</v>
      </c>
      <c r="E2" s="66"/>
      <c r="F2" s="66"/>
      <c r="G2" s="66"/>
      <c r="H2" s="66"/>
      <c r="I2" s="66"/>
      <c r="J2" s="66"/>
      <c r="K2" s="66"/>
      <c r="L2" s="66"/>
      <c r="M2" s="37"/>
      <c r="N2" s="83" t="s">
        <v>16</v>
      </c>
      <c r="O2" s="84"/>
      <c r="P2" s="84"/>
      <c r="Q2" s="85"/>
    </row>
    <row r="3" spans="2:17" ht="15" customHeight="1" x14ac:dyDescent="0.25">
      <c r="B3" s="67" t="s">
        <v>9</v>
      </c>
      <c r="C3" s="69" t="s">
        <v>0</v>
      </c>
      <c r="D3" s="69" t="s">
        <v>1</v>
      </c>
      <c r="E3" s="69" t="s">
        <v>2</v>
      </c>
      <c r="F3" s="71" t="s">
        <v>11</v>
      </c>
      <c r="G3" s="69" t="s">
        <v>3</v>
      </c>
      <c r="H3" s="78" t="s">
        <v>4</v>
      </c>
      <c r="I3" s="69" t="s">
        <v>5</v>
      </c>
      <c r="J3" s="69" t="s">
        <v>6</v>
      </c>
      <c r="K3" s="69" t="s">
        <v>10</v>
      </c>
      <c r="L3" s="69" t="s">
        <v>7</v>
      </c>
      <c r="M3" s="71" t="s">
        <v>8</v>
      </c>
      <c r="N3" s="79" t="s">
        <v>17</v>
      </c>
      <c r="O3" s="81" t="s">
        <v>18</v>
      </c>
      <c r="P3" s="81" t="s">
        <v>19</v>
      </c>
      <c r="Q3" s="81" t="s">
        <v>20</v>
      </c>
    </row>
    <row r="4" spans="2:17" ht="10.5" customHeight="1" x14ac:dyDescent="0.25">
      <c r="B4" s="68"/>
      <c r="C4" s="70"/>
      <c r="D4" s="70"/>
      <c r="E4" s="70"/>
      <c r="F4" s="72"/>
      <c r="G4" s="70"/>
      <c r="H4" s="72"/>
      <c r="I4" s="70"/>
      <c r="J4" s="70"/>
      <c r="K4" s="70"/>
      <c r="L4" s="70"/>
      <c r="M4" s="72"/>
      <c r="N4" s="80"/>
      <c r="O4" s="82"/>
      <c r="P4" s="82"/>
      <c r="Q4" s="82"/>
    </row>
    <row r="5" spans="2:17" ht="38.25" customHeight="1" x14ac:dyDescent="0.25">
      <c r="B5" s="9">
        <v>2757</v>
      </c>
      <c r="C5" s="10">
        <v>44714</v>
      </c>
      <c r="D5" s="47" t="s">
        <v>32</v>
      </c>
      <c r="E5" s="12" t="s">
        <v>33</v>
      </c>
      <c r="F5" s="56" t="s">
        <v>34</v>
      </c>
      <c r="G5" s="12" t="s">
        <v>35</v>
      </c>
      <c r="H5" s="11" t="s">
        <v>13</v>
      </c>
      <c r="I5" s="11" t="s">
        <v>27</v>
      </c>
      <c r="J5" s="13" t="s">
        <v>26</v>
      </c>
      <c r="K5" s="46">
        <v>95.85</v>
      </c>
      <c r="L5" s="11" t="s">
        <v>14</v>
      </c>
      <c r="M5" s="22">
        <v>20720</v>
      </c>
      <c r="N5" s="52"/>
      <c r="O5" s="52" t="s">
        <v>21</v>
      </c>
      <c r="P5" s="52"/>
      <c r="Q5" s="52"/>
    </row>
    <row r="6" spans="2:17" ht="36.75" customHeight="1" x14ac:dyDescent="0.25">
      <c r="B6" s="9">
        <v>2758</v>
      </c>
      <c r="C6" s="10">
        <v>44718</v>
      </c>
      <c r="D6" s="48" t="s">
        <v>36</v>
      </c>
      <c r="E6" s="12" t="s">
        <v>37</v>
      </c>
      <c r="F6" s="55" t="s">
        <v>38</v>
      </c>
      <c r="G6" s="12" t="s">
        <v>39</v>
      </c>
      <c r="H6" s="11" t="s">
        <v>13</v>
      </c>
      <c r="I6" s="11" t="s">
        <v>23</v>
      </c>
      <c r="J6" s="13" t="s">
        <v>24</v>
      </c>
      <c r="K6" s="46">
        <v>0</v>
      </c>
      <c r="L6" s="14" t="s">
        <v>25</v>
      </c>
      <c r="M6" s="22">
        <v>20720</v>
      </c>
      <c r="N6" s="52"/>
      <c r="O6" s="52" t="s">
        <v>21</v>
      </c>
      <c r="P6" s="53"/>
      <c r="Q6" s="52"/>
    </row>
    <row r="7" spans="2:17" ht="47.25" customHeight="1" x14ac:dyDescent="0.25">
      <c r="B7" s="9">
        <v>2759</v>
      </c>
      <c r="C7" s="10">
        <v>44719</v>
      </c>
      <c r="D7" s="48" t="s">
        <v>40</v>
      </c>
      <c r="E7" s="12" t="s">
        <v>41</v>
      </c>
      <c r="F7" s="55" t="s">
        <v>42</v>
      </c>
      <c r="G7" s="12" t="s">
        <v>43</v>
      </c>
      <c r="H7" s="11" t="s">
        <v>13</v>
      </c>
      <c r="I7" s="11" t="s">
        <v>27</v>
      </c>
      <c r="J7" s="13" t="s">
        <v>26</v>
      </c>
      <c r="K7" s="46">
        <v>39.46</v>
      </c>
      <c r="L7" s="14" t="s">
        <v>14</v>
      </c>
      <c r="M7" s="22">
        <v>20720</v>
      </c>
      <c r="N7" s="52" t="s">
        <v>21</v>
      </c>
      <c r="O7" s="52"/>
      <c r="P7" s="59">
        <v>46616</v>
      </c>
      <c r="Q7" s="52"/>
    </row>
    <row r="8" spans="2:17" ht="29.25" customHeight="1" x14ac:dyDescent="0.25">
      <c r="B8" s="9">
        <v>2760</v>
      </c>
      <c r="C8" s="10">
        <v>44720</v>
      </c>
      <c r="D8" s="48" t="s">
        <v>44</v>
      </c>
      <c r="E8" s="12" t="s">
        <v>45</v>
      </c>
      <c r="F8" s="55" t="s">
        <v>46</v>
      </c>
      <c r="G8" s="12" t="s">
        <v>47</v>
      </c>
      <c r="H8" s="54" t="s">
        <v>13</v>
      </c>
      <c r="I8" s="11" t="s">
        <v>27</v>
      </c>
      <c r="J8" s="13" t="s">
        <v>28</v>
      </c>
      <c r="K8" s="46">
        <v>256.75</v>
      </c>
      <c r="L8" s="14" t="s">
        <v>22</v>
      </c>
      <c r="M8" s="22">
        <v>20720</v>
      </c>
      <c r="N8" s="52" t="s">
        <v>21</v>
      </c>
      <c r="O8" s="52"/>
      <c r="P8" s="59">
        <v>549959</v>
      </c>
      <c r="Q8" s="52"/>
    </row>
    <row r="9" spans="2:17" ht="36" customHeight="1" x14ac:dyDescent="0.25">
      <c r="B9" s="9">
        <v>2761</v>
      </c>
      <c r="C9" s="10">
        <v>44727</v>
      </c>
      <c r="D9" s="48" t="s">
        <v>48</v>
      </c>
      <c r="E9" s="12" t="s">
        <v>49</v>
      </c>
      <c r="F9" s="55" t="s">
        <v>50</v>
      </c>
      <c r="G9" s="12" t="s">
        <v>51</v>
      </c>
      <c r="H9" s="54" t="s">
        <v>52</v>
      </c>
      <c r="I9" s="11" t="s">
        <v>53</v>
      </c>
      <c r="J9" s="13" t="s">
        <v>24</v>
      </c>
      <c r="K9" s="46">
        <v>0</v>
      </c>
      <c r="L9" s="14" t="s">
        <v>14</v>
      </c>
      <c r="M9" s="22">
        <v>20720</v>
      </c>
      <c r="N9" s="52"/>
      <c r="O9" s="52" t="s">
        <v>21</v>
      </c>
      <c r="P9" s="52"/>
      <c r="Q9" s="52"/>
    </row>
    <row r="10" spans="2:17" ht="36" customHeight="1" x14ac:dyDescent="0.25">
      <c r="B10" s="9">
        <v>2762</v>
      </c>
      <c r="C10" s="10">
        <v>44727</v>
      </c>
      <c r="D10" s="57" t="s">
        <v>54</v>
      </c>
      <c r="E10" s="12" t="s">
        <v>55</v>
      </c>
      <c r="F10" s="55" t="s">
        <v>56</v>
      </c>
      <c r="G10" s="12" t="s">
        <v>57</v>
      </c>
      <c r="H10" s="54" t="s">
        <v>13</v>
      </c>
      <c r="I10" s="11" t="s">
        <v>29</v>
      </c>
      <c r="J10" s="13" t="s">
        <v>24</v>
      </c>
      <c r="K10" s="46">
        <v>0</v>
      </c>
      <c r="L10" s="14" t="s">
        <v>22</v>
      </c>
      <c r="M10" s="22">
        <v>20720</v>
      </c>
      <c r="N10" s="52"/>
      <c r="O10" s="52" t="s">
        <v>21</v>
      </c>
      <c r="P10" s="52"/>
      <c r="Q10" s="52"/>
    </row>
    <row r="11" spans="2:17" ht="36" customHeight="1" x14ac:dyDescent="0.25">
      <c r="B11" s="9">
        <v>2763</v>
      </c>
      <c r="C11" s="10">
        <v>44732</v>
      </c>
      <c r="D11" s="48" t="s">
        <v>58</v>
      </c>
      <c r="E11" s="12" t="s">
        <v>59</v>
      </c>
      <c r="F11" s="55" t="s">
        <v>60</v>
      </c>
      <c r="G11" s="12" t="s">
        <v>61</v>
      </c>
      <c r="H11" s="54" t="s">
        <v>62</v>
      </c>
      <c r="I11" s="11" t="s">
        <v>27</v>
      </c>
      <c r="J11" s="13" t="s">
        <v>28</v>
      </c>
      <c r="K11" s="46">
        <v>697.05</v>
      </c>
      <c r="L11" s="14" t="s">
        <v>14</v>
      </c>
      <c r="M11" s="22">
        <v>31080</v>
      </c>
      <c r="N11" s="52"/>
      <c r="O11" s="52" t="s">
        <v>21</v>
      </c>
      <c r="P11" s="52"/>
      <c r="Q11" s="52"/>
    </row>
    <row r="12" spans="2:17" ht="36" customHeight="1" x14ac:dyDescent="0.25">
      <c r="B12" s="9">
        <v>2764</v>
      </c>
      <c r="C12" s="10">
        <v>44735</v>
      </c>
      <c r="D12" s="48" t="s">
        <v>63</v>
      </c>
      <c r="E12" s="12" t="s">
        <v>64</v>
      </c>
      <c r="F12" s="55" t="s">
        <v>65</v>
      </c>
      <c r="G12" s="12" t="s">
        <v>66</v>
      </c>
      <c r="H12" s="54" t="s">
        <v>13</v>
      </c>
      <c r="I12" s="11" t="s">
        <v>27</v>
      </c>
      <c r="J12" s="13" t="s">
        <v>82</v>
      </c>
      <c r="K12" s="46">
        <v>231.38</v>
      </c>
      <c r="L12" s="14" t="s">
        <v>25</v>
      </c>
      <c r="M12" s="22">
        <v>20720</v>
      </c>
      <c r="N12" s="52"/>
      <c r="O12" s="52" t="s">
        <v>21</v>
      </c>
      <c r="P12" s="52"/>
      <c r="Q12" s="52"/>
    </row>
    <row r="13" spans="2:17" ht="36" customHeight="1" x14ac:dyDescent="0.25">
      <c r="B13" s="9">
        <v>2765</v>
      </c>
      <c r="C13" s="10">
        <v>44741</v>
      </c>
      <c r="D13" s="48" t="s">
        <v>67</v>
      </c>
      <c r="E13" s="12" t="s">
        <v>68</v>
      </c>
      <c r="F13" s="55" t="s">
        <v>69</v>
      </c>
      <c r="G13" s="12" t="s">
        <v>70</v>
      </c>
      <c r="H13" s="54" t="s">
        <v>13</v>
      </c>
      <c r="I13" s="11" t="s">
        <v>27</v>
      </c>
      <c r="J13" s="13" t="s">
        <v>71</v>
      </c>
      <c r="K13" s="46">
        <v>94.89</v>
      </c>
      <c r="L13" s="14" t="s">
        <v>22</v>
      </c>
      <c r="M13" s="22">
        <v>20720</v>
      </c>
      <c r="N13" s="52" t="s">
        <v>21</v>
      </c>
      <c r="O13" s="52"/>
      <c r="P13" s="59">
        <v>407045</v>
      </c>
      <c r="Q13" s="52"/>
    </row>
    <row r="14" spans="2:17" ht="36" customHeight="1" x14ac:dyDescent="0.25">
      <c r="B14" s="9">
        <v>2766</v>
      </c>
      <c r="C14" s="10">
        <v>44742</v>
      </c>
      <c r="D14" s="48" t="s">
        <v>72</v>
      </c>
      <c r="E14" s="12" t="s">
        <v>73</v>
      </c>
      <c r="F14" s="55" t="s">
        <v>74</v>
      </c>
      <c r="G14" s="12" t="s">
        <v>75</v>
      </c>
      <c r="H14" s="54" t="s">
        <v>13</v>
      </c>
      <c r="I14" s="11" t="s">
        <v>23</v>
      </c>
      <c r="J14" s="13" t="s">
        <v>71</v>
      </c>
      <c r="K14" s="46">
        <v>26.44</v>
      </c>
      <c r="L14" s="14" t="s">
        <v>14</v>
      </c>
      <c r="M14" s="22">
        <v>20720</v>
      </c>
      <c r="N14" s="52" t="s">
        <v>21</v>
      </c>
      <c r="O14" s="52"/>
      <c r="P14" s="59">
        <v>75842</v>
      </c>
      <c r="Q14" s="52"/>
    </row>
    <row r="15" spans="2:17" ht="36" customHeight="1" x14ac:dyDescent="0.25">
      <c r="B15" s="9">
        <v>2767</v>
      </c>
      <c r="C15" s="10">
        <v>44742</v>
      </c>
      <c r="D15" s="48" t="s">
        <v>76</v>
      </c>
      <c r="E15" s="12" t="s">
        <v>77</v>
      </c>
      <c r="F15" s="55" t="s">
        <v>78</v>
      </c>
      <c r="G15" s="12" t="s">
        <v>79</v>
      </c>
      <c r="H15" s="54" t="s">
        <v>80</v>
      </c>
      <c r="I15" s="11" t="s">
        <v>27</v>
      </c>
      <c r="J15" s="13" t="s">
        <v>81</v>
      </c>
      <c r="K15" s="46">
        <v>241.34</v>
      </c>
      <c r="L15" s="14" t="s">
        <v>14</v>
      </c>
      <c r="M15" s="22">
        <v>20720</v>
      </c>
      <c r="N15" s="52"/>
      <c r="O15" s="52" t="s">
        <v>21</v>
      </c>
      <c r="P15" s="53"/>
      <c r="Q15" s="52"/>
    </row>
    <row r="16" spans="2:17" ht="36" customHeight="1" x14ac:dyDescent="0.25">
      <c r="B16" s="9">
        <v>2768</v>
      </c>
      <c r="C16" s="10">
        <v>44742</v>
      </c>
      <c r="D16" s="48" t="s">
        <v>83</v>
      </c>
      <c r="E16" s="12" t="s">
        <v>84</v>
      </c>
      <c r="F16" s="55" t="s">
        <v>85</v>
      </c>
      <c r="G16" s="12" t="s">
        <v>86</v>
      </c>
      <c r="H16" s="54" t="s">
        <v>87</v>
      </c>
      <c r="I16" s="11" t="s">
        <v>27</v>
      </c>
      <c r="J16" s="13" t="s">
        <v>82</v>
      </c>
      <c r="K16" s="46">
        <v>181.08</v>
      </c>
      <c r="L16" s="14" t="s">
        <v>14</v>
      </c>
      <c r="M16" s="22">
        <v>20720</v>
      </c>
      <c r="N16" s="52" t="s">
        <v>21</v>
      </c>
      <c r="O16" s="52"/>
      <c r="P16" s="59">
        <v>445765</v>
      </c>
      <c r="Q16" s="52"/>
    </row>
    <row r="17" spans="1:17" ht="11.25" customHeight="1" thickBot="1" x14ac:dyDescent="0.3">
      <c r="B17" s="23"/>
      <c r="C17" s="24"/>
      <c r="D17" s="49"/>
      <c r="E17" s="28"/>
      <c r="F17" s="45"/>
      <c r="G17" s="28"/>
      <c r="H17" s="26"/>
      <c r="I17" s="26"/>
      <c r="J17" s="39"/>
      <c r="K17" s="26"/>
      <c r="L17" s="40"/>
      <c r="M17" s="41"/>
    </row>
    <row r="18" spans="1:17" ht="35.25" customHeight="1" thickBot="1" x14ac:dyDescent="0.3">
      <c r="B18" s="23"/>
      <c r="C18" s="24"/>
      <c r="D18" s="25"/>
      <c r="E18" s="26"/>
      <c r="F18" s="42"/>
      <c r="G18" s="28"/>
      <c r="H18" s="26"/>
      <c r="I18" s="76" t="s">
        <v>12</v>
      </c>
      <c r="J18" s="77"/>
      <c r="K18" s="62">
        <f>SUM(K5:K16)</f>
        <v>1864.2399999999998</v>
      </c>
      <c r="L18" s="63"/>
      <c r="M18" s="64">
        <f>SUM(M5:M16)</f>
        <v>259000</v>
      </c>
      <c r="P18" s="60">
        <f>SUM(P5:P16)</f>
        <v>1525227</v>
      </c>
      <c r="Q18" s="61"/>
    </row>
    <row r="19" spans="1:17" s="8" customFormat="1" ht="17.25" hidden="1" customHeight="1" x14ac:dyDescent="0.25">
      <c r="B19" s="23"/>
      <c r="C19" s="24"/>
      <c r="D19" s="25"/>
      <c r="E19" s="26"/>
      <c r="F19" s="27"/>
      <c r="G19" s="28"/>
      <c r="H19" s="38"/>
      <c r="I19" s="26"/>
      <c r="J19" s="39"/>
      <c r="K19" s="26"/>
      <c r="L19" s="40"/>
      <c r="M19" s="41"/>
      <c r="N19" s="8" t="s">
        <v>21</v>
      </c>
      <c r="P19" s="8">
        <v>79774</v>
      </c>
      <c r="Q19" s="8">
        <v>0.75129999999999997</v>
      </c>
    </row>
    <row r="20" spans="1:17" s="8" customFormat="1" ht="17.25" customHeight="1" x14ac:dyDescent="0.25">
      <c r="B20" s="23"/>
      <c r="C20" s="24"/>
      <c r="D20" s="25"/>
      <c r="E20" s="26"/>
      <c r="F20" s="27"/>
      <c r="G20" s="28"/>
      <c r="H20" s="38"/>
      <c r="I20" s="26"/>
      <c r="J20" s="39"/>
      <c r="K20" s="26"/>
      <c r="L20" s="40"/>
      <c r="M20" s="41"/>
    </row>
    <row r="21" spans="1:17" s="8" customFormat="1" ht="17.25" customHeight="1" x14ac:dyDescent="0.25">
      <c r="B21" s="23"/>
      <c r="C21" s="24"/>
      <c r="D21" s="25"/>
      <c r="E21" s="26"/>
      <c r="F21" s="27"/>
      <c r="G21" s="28"/>
      <c r="H21" s="38"/>
      <c r="I21" s="26"/>
      <c r="J21" s="39"/>
      <c r="K21" s="26"/>
      <c r="L21" s="40"/>
      <c r="M21" s="41"/>
    </row>
    <row r="22" spans="1:17" s="8" customFormat="1" ht="17.25" customHeight="1" x14ac:dyDescent="0.25">
      <c r="B22" s="23"/>
      <c r="C22" s="24"/>
      <c r="D22" s="25"/>
      <c r="E22" s="26"/>
      <c r="F22" s="27"/>
      <c r="G22" s="28"/>
      <c r="H22" s="38"/>
      <c r="I22" s="26"/>
      <c r="J22" s="39"/>
      <c r="K22" s="26"/>
      <c r="L22" s="40"/>
      <c r="M22" s="41"/>
    </row>
    <row r="23" spans="1:17" s="8" customFormat="1" ht="15" customHeight="1" x14ac:dyDescent="0.25">
      <c r="B23" s="23"/>
      <c r="C23" s="24"/>
      <c r="D23" s="74" t="s">
        <v>88</v>
      </c>
      <c r="E23" s="74"/>
      <c r="F23" s="74"/>
      <c r="G23" s="28"/>
      <c r="H23" s="34"/>
      <c r="I23" s="35"/>
      <c r="J23" s="29"/>
      <c r="K23" s="30"/>
      <c r="L23" s="31"/>
      <c r="M23" s="32"/>
    </row>
    <row r="24" spans="1:17" s="8" customFormat="1" ht="15" customHeight="1" x14ac:dyDescent="0.25">
      <c r="B24" s="23"/>
      <c r="C24" s="24"/>
      <c r="D24" s="74" t="s">
        <v>3</v>
      </c>
      <c r="E24" s="74"/>
      <c r="F24" s="74"/>
      <c r="G24" s="28"/>
      <c r="H24" s="34"/>
      <c r="I24" s="35"/>
      <c r="J24" s="29"/>
      <c r="K24" s="30"/>
      <c r="L24" s="31"/>
      <c r="M24" s="32"/>
    </row>
    <row r="25" spans="1:17" ht="15.75" x14ac:dyDescent="0.25">
      <c r="B25" s="7" t="s">
        <v>90</v>
      </c>
      <c r="C25" s="7"/>
      <c r="D25" s="75" t="s">
        <v>89</v>
      </c>
      <c r="E25" s="75"/>
      <c r="F25" s="75"/>
      <c r="G25" s="6"/>
      <c r="H25" s="6"/>
      <c r="I25" s="6"/>
      <c r="J25" s="6"/>
      <c r="K25" s="15"/>
      <c r="L25" s="6"/>
      <c r="M25" s="16"/>
    </row>
    <row r="26" spans="1:17" x14ac:dyDescent="0.25">
      <c r="B26" s="73"/>
      <c r="C26" s="73"/>
      <c r="D26" s="6"/>
      <c r="E26" s="6"/>
      <c r="F26" s="6"/>
      <c r="G26" s="6"/>
      <c r="H26" s="6"/>
      <c r="I26" s="6"/>
      <c r="J26" s="6"/>
      <c r="K26" s="15"/>
      <c r="L26" s="6"/>
      <c r="M26" s="16"/>
    </row>
    <row r="27" spans="1:17" x14ac:dyDescent="0.25">
      <c r="A27" s="4"/>
      <c r="B27" s="51" t="s">
        <v>15</v>
      </c>
      <c r="C27" s="50">
        <f ca="1">TODAY()</f>
        <v>44743</v>
      </c>
      <c r="D27" s="6"/>
      <c r="E27" s="6"/>
      <c r="F27" s="6"/>
      <c r="G27" s="6"/>
      <c r="H27" s="6"/>
      <c r="I27" s="6"/>
      <c r="J27" s="6"/>
      <c r="K27" s="15"/>
      <c r="L27" s="6"/>
      <c r="M27" s="16"/>
    </row>
    <row r="28" spans="1:17" ht="18" x14ac:dyDescent="0.25">
      <c r="A28" s="5"/>
      <c r="B28" s="6"/>
      <c r="C28" s="6"/>
      <c r="D28" s="6"/>
      <c r="E28" s="6"/>
      <c r="F28" s="6"/>
      <c r="G28" s="43"/>
      <c r="H28" s="44"/>
      <c r="I28" s="6"/>
      <c r="J28" s="6"/>
      <c r="K28" s="15"/>
      <c r="L28" s="6"/>
      <c r="M28" s="16"/>
    </row>
    <row r="29" spans="1:17" ht="18" x14ac:dyDescent="0.25">
      <c r="A29" s="5"/>
      <c r="B29" s="6"/>
      <c r="C29" s="6"/>
      <c r="D29" s="6"/>
      <c r="E29" s="6"/>
      <c r="F29" s="6"/>
      <c r="G29" s="44"/>
      <c r="H29" s="44"/>
      <c r="I29" s="6"/>
      <c r="J29" s="6"/>
      <c r="K29" s="15"/>
      <c r="L29" s="6"/>
      <c r="M29" s="16"/>
    </row>
    <row r="30" spans="1:17" ht="18" x14ac:dyDescent="0.25">
      <c r="B30" s="17"/>
      <c r="C30" s="6"/>
      <c r="D30" s="6"/>
      <c r="E30" s="6"/>
      <c r="F30" s="6"/>
      <c r="G30" s="43"/>
      <c r="H30" s="44"/>
      <c r="I30" s="6"/>
      <c r="J30" s="18"/>
      <c r="K30" s="15"/>
      <c r="L30" s="6"/>
      <c r="M30" s="16"/>
    </row>
    <row r="31" spans="1:17" ht="14.25" customHeight="1" x14ac:dyDescent="0.25">
      <c r="A31" s="7"/>
      <c r="B31" s="7"/>
      <c r="C31" s="33"/>
      <c r="D31" s="19"/>
      <c r="E31" s="19"/>
      <c r="F31" s="19"/>
      <c r="G31" s="19"/>
      <c r="H31" s="19"/>
      <c r="I31" s="19"/>
      <c r="J31" s="20"/>
      <c r="K31" s="19"/>
      <c r="L31" s="19"/>
      <c r="M31" s="21"/>
    </row>
    <row r="32" spans="1:17" x14ac:dyDescent="0.25">
      <c r="C32" s="17"/>
      <c r="D32" s="17"/>
      <c r="E32" s="17"/>
      <c r="F32" s="17"/>
      <c r="G32" s="17"/>
      <c r="H32" s="17"/>
      <c r="I32" s="17"/>
      <c r="J32" s="17"/>
      <c r="K32" s="15"/>
      <c r="L32" s="6"/>
      <c r="M32" s="16"/>
    </row>
    <row r="33" spans="2:13" x14ac:dyDescent="0.25">
      <c r="B33" s="7"/>
      <c r="C33" s="6"/>
      <c r="D33" s="6"/>
      <c r="E33" s="6"/>
      <c r="F33" s="6"/>
      <c r="G33" s="6"/>
      <c r="H33" s="7"/>
      <c r="I33" s="6"/>
      <c r="J33" s="6"/>
      <c r="K33" s="15"/>
      <c r="L33" s="6"/>
      <c r="M33" s="16"/>
    </row>
    <row r="34" spans="2:13" x14ac:dyDescent="0.25">
      <c r="B34" s="17"/>
      <c r="C34" s="7"/>
      <c r="D34" s="6"/>
      <c r="E34" s="6"/>
      <c r="F34" s="6"/>
      <c r="G34" s="6"/>
      <c r="H34" s="6"/>
      <c r="I34" s="6"/>
      <c r="J34" s="6"/>
      <c r="K34" s="15"/>
      <c r="L34" s="6"/>
      <c r="M34" s="16"/>
    </row>
  </sheetData>
  <mergeCells count="23">
    <mergeCell ref="N3:N4"/>
    <mergeCell ref="O3:O4"/>
    <mergeCell ref="P3:P4"/>
    <mergeCell ref="Q3:Q4"/>
    <mergeCell ref="N2:Q2"/>
    <mergeCell ref="M3:M4"/>
    <mergeCell ref="G3:G4"/>
    <mergeCell ref="H3:H4"/>
    <mergeCell ref="I3:I4"/>
    <mergeCell ref="J3:J4"/>
    <mergeCell ref="B26:C26"/>
    <mergeCell ref="D23:F23"/>
    <mergeCell ref="D24:F24"/>
    <mergeCell ref="D25:F25"/>
    <mergeCell ref="I18:J18"/>
    <mergeCell ref="D2:L2"/>
    <mergeCell ref="B3:B4"/>
    <mergeCell ref="C3:C4"/>
    <mergeCell ref="D3:D4"/>
    <mergeCell ref="E3:E4"/>
    <mergeCell ref="F3:F4"/>
    <mergeCell ref="K3:K4"/>
    <mergeCell ref="L3:L4"/>
  </mergeCells>
  <pageMargins left="0.23622047244094491" right="0.23622047244094491" top="0.74803149606299213" bottom="0.74803149606299213" header="0.31496062992125984" footer="0.31496062992125984"/>
  <pageSetup paperSize="330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2022-07-01T14:55:41Z</cp:lastPrinted>
  <dcterms:created xsi:type="dcterms:W3CDTF">2011-04-12T20:44:27Z</dcterms:created>
  <dcterms:modified xsi:type="dcterms:W3CDTF">2022-07-01T14:57:30Z</dcterms:modified>
</cp:coreProperties>
</file>