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15480" windowHeight="9660"/>
  </bookViews>
  <sheets>
    <sheet name="Hoja1" sheetId="1" r:id="rId1"/>
    <sheet name="Hoja2" sheetId="2" r:id="rId2"/>
    <sheet name="Hoja3" sheetId="3" r:id="rId3"/>
  </sheets>
  <definedNames>
    <definedName name="_xlnm.Print_Area" localSheetId="0">Hoja1!$E$6:$R$71</definedName>
  </definedNames>
  <calcPr calcId="145621"/>
</workbook>
</file>

<file path=xl/calcChain.xml><?xml version="1.0" encoding="utf-8"?>
<calcChain xmlns="http://schemas.openxmlformats.org/spreadsheetml/2006/main">
  <c r="L59" i="1" l="1"/>
  <c r="O59" i="1"/>
  <c r="N59" i="1"/>
  <c r="O25" i="1" l="1"/>
  <c r="O62" i="1" s="1"/>
  <c r="N25" i="1"/>
  <c r="N62" i="1" s="1"/>
  <c r="L25" i="1"/>
  <c r="L62" i="1" s="1"/>
</calcChain>
</file>

<file path=xl/sharedStrings.xml><?xml version="1.0" encoding="utf-8"?>
<sst xmlns="http://schemas.openxmlformats.org/spreadsheetml/2006/main" count="340" uniqueCount="139">
  <si>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</si>
  <si>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</si>
  <si>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</si>
  <si>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</si>
  <si>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</si>
  <si>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</si>
  <si>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</si>
  <si>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</si>
  <si>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</si>
  <si>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</si>
  <si>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</si>
  <si>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</si>
  <si>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</si>
  <si>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</si>
  <si>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</si>
  <si>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</si>
  <si>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</si>
  <si>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</si>
  <si>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</si>
  <si>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</si>
  <si>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MODIFICACION</t>
  </si>
  <si>
    <t>AMPLIACION MENOR</t>
  </si>
  <si>
    <t>ALTURA MÁXIMA</t>
  </si>
  <si>
    <t>LGUC., OGUC., Y PRC</t>
  </si>
  <si>
    <t>OBRA NUEVA</t>
  </si>
  <si>
    <t>CARLOS LINEROS ECHEVERRIA</t>
  </si>
  <si>
    <t>A. ESPEJO</t>
  </si>
  <si>
    <t>B. SILVA</t>
  </si>
  <si>
    <t>LGUC., OGUC.,Y PRC</t>
  </si>
  <si>
    <t>C.ESPINOSA</t>
  </si>
  <si>
    <t>ARQUITECTO</t>
  </si>
  <si>
    <t>DIRECTOR DE OBRAS</t>
  </si>
  <si>
    <t>SUPERFICIE DEL TERRENO</t>
  </si>
  <si>
    <t>SUPERFIECIE DEL TERRENO</t>
  </si>
  <si>
    <t>A.ESPEJO</t>
  </si>
  <si>
    <t>AMPLIACION MAYOR</t>
  </si>
  <si>
    <t>ALTERACION</t>
  </si>
  <si>
    <t>OFICINA</t>
  </si>
  <si>
    <t>Estadísticas de Permisos y Resoluciones Correspondientes mes de Noviembre   2017</t>
  </si>
  <si>
    <t>3,11,2017</t>
  </si>
  <si>
    <t>VIVIANA GEMA OTTONE QUERO</t>
  </si>
  <si>
    <t>SALVADOR IZQUIERDO 1844</t>
  </si>
  <si>
    <t>JAVIER ESPINOZA PINO</t>
  </si>
  <si>
    <t>COMERCIO</t>
  </si>
  <si>
    <t>12M</t>
  </si>
  <si>
    <t>10,11,2017</t>
  </si>
  <si>
    <t>JORGE NEIRA PACHECO</t>
  </si>
  <si>
    <t>LOS GRILLOS 5593-C</t>
  </si>
  <si>
    <t>XIMENA BUSQUETS TOMAS</t>
  </si>
  <si>
    <t>9M</t>
  </si>
  <si>
    <t>03,11,2017</t>
  </si>
  <si>
    <t>DANIEL BEATRIZ PIANO</t>
  </si>
  <si>
    <t>VISTA HERMOSA 6613</t>
  </si>
  <si>
    <t>PAOLA ZACCARELLI VERGARA</t>
  </si>
  <si>
    <t>LJUBETIC ERCIG BORISLAV MLJEKO</t>
  </si>
  <si>
    <t>ECHEÑIQUE 6715-6719</t>
  </si>
  <si>
    <t>ELIZABETH CHACON CAMPUSANO</t>
  </si>
  <si>
    <t>07,11,2017</t>
  </si>
  <si>
    <t>INVERSIONES CISVER LTDA.</t>
  </si>
  <si>
    <t>AV. PRINCIPE DE GALES 5921 OF. 307</t>
  </si>
  <si>
    <t>FRANCISCO MUÑOS / PILAR MUÑOZ</t>
  </si>
  <si>
    <t>0.0</t>
  </si>
  <si>
    <t xml:space="preserve">FRANCISCO VERGARA </t>
  </si>
  <si>
    <t>AV. PRINCIPE DE GALES 5921 OF. 409</t>
  </si>
  <si>
    <t>07,11.2017</t>
  </si>
  <si>
    <t>AV. PRINCIPE DE GALES 5921 OF. 1003</t>
  </si>
  <si>
    <t>VALERIA HERSKOVIC MAIDA</t>
  </si>
  <si>
    <t>SANCHEZ FONTECILLA 2086</t>
  </si>
  <si>
    <t>ROBERTO URZUA GUERRA</t>
  </si>
  <si>
    <t>08,11,2017</t>
  </si>
  <si>
    <t>PROVINCIA MERCEDARIA DE CHILE</t>
  </si>
  <si>
    <t>AV. OSSA 345-L2</t>
  </si>
  <si>
    <t>VICTORIA PEREZ ESCOBEDO</t>
  </si>
  <si>
    <t>M. GARRIDO</t>
  </si>
  <si>
    <t>SANDRA POBLETE / PABLO BIZE</t>
  </si>
  <si>
    <t>AV. PRINCIPE DE GALES 5921 OF. 1408</t>
  </si>
  <si>
    <t>MARIA ROVIRA TERRAZAS</t>
  </si>
  <si>
    <t>09,11,2017</t>
  </si>
  <si>
    <t>MARIA PRENDEZ BOLIVAR</t>
  </si>
  <si>
    <t>DIEGO ROJAS 761</t>
  </si>
  <si>
    <t>FRANCISCO VIVANCO</t>
  </si>
  <si>
    <t>MARIA PRADO DE LA BARRERA</t>
  </si>
  <si>
    <t>MONSEÑOR EDWARDS 2275 DPTO. 12</t>
  </si>
  <si>
    <t>RAUL SAGREDO DURAN</t>
  </si>
  <si>
    <t>J. GONZALEZ</t>
  </si>
  <si>
    <t>INMOBILIARIA E INVERSIONES RIO AZOPARDO LTDA.</t>
  </si>
  <si>
    <t>ALVARO CASANOVA 2318-F</t>
  </si>
  <si>
    <t>ALFREDO SCHIFFELI BASUALTO</t>
  </si>
  <si>
    <t>ALVARO CASANOVA 2318-G</t>
  </si>
  <si>
    <t>MARIA MOVEL 2206 CASA K</t>
  </si>
  <si>
    <t>10.11.2017</t>
  </si>
  <si>
    <t>ALVARO CASANOVA 2318-C</t>
  </si>
  <si>
    <t>ALVARO CASANOVA 2318-H</t>
  </si>
  <si>
    <t>ALVARO CASANOVA 2318-J</t>
  </si>
  <si>
    <t>ALVARO CASANOVA 2318-E</t>
  </si>
  <si>
    <t>MARIA MONVEL 2298-L</t>
  </si>
  <si>
    <t>ALVARO CASANOVA 2318-A</t>
  </si>
  <si>
    <t>ALVARO CASANOVA 2318-B</t>
  </si>
  <si>
    <t>ALVARO CASANOVA 2318-I</t>
  </si>
  <si>
    <t>ALVARO CASANOVA 2318-D</t>
  </si>
  <si>
    <t>13,11,2017</t>
  </si>
  <si>
    <t>INVERSIONES METROPOLIS LTDA.</t>
  </si>
  <si>
    <t>AV. LARRAIN 6367</t>
  </si>
  <si>
    <t>CINTHIA HERRERA RIQUELME</t>
  </si>
  <si>
    <t>21,11,2017</t>
  </si>
  <si>
    <t>INMOBILIARIA RIO MAYER LTDA.</t>
  </si>
  <si>
    <t>AV. LAS PERDICES 1087-A</t>
  </si>
  <si>
    <t>ALFREDO SCHIFFERLI BASUALTO</t>
  </si>
  <si>
    <t>LGUO., OGUC., DFL N° 2/59 ART. 6,1,8, OGUC, LEY 19537 COPRPOPIEDAD INMOB. TIPO A</t>
  </si>
  <si>
    <t>24,11,2017</t>
  </si>
  <si>
    <t>PAZ LETELIER NOGRETE</t>
  </si>
  <si>
    <t>CARLOS OSSANDON BARROS 100</t>
  </si>
  <si>
    <t>CLAUDIO VASQUEZ ZALDIVAR</t>
  </si>
  <si>
    <t>23,11,2017</t>
  </si>
  <si>
    <t>MARIA GONZALEZ PINO</t>
  </si>
  <si>
    <t>AV. LAS PERDICES 0123</t>
  </si>
  <si>
    <t>NORA GODOY ALVAREZ</t>
  </si>
  <si>
    <t>30,100,2017</t>
  </si>
  <si>
    <t>JESSIKA KROHNE SOLETICH</t>
  </si>
  <si>
    <t>PINTOR GIL DE CASTRO 2080</t>
  </si>
  <si>
    <t>SEBASTIAN CHINCHILLA</t>
  </si>
  <si>
    <t>ART. 124 LGUC, LGUC. OGUC Y PRC</t>
  </si>
  <si>
    <t>2.5M</t>
  </si>
  <si>
    <t>27,11,2017</t>
  </si>
  <si>
    <t>ANTONIO HERRADA VALDENEGRO</t>
  </si>
  <si>
    <t>BLEST GANA 6580</t>
  </si>
  <si>
    <t>PAULA MARTINEZ PICCARDO</t>
  </si>
  <si>
    <t>7M</t>
  </si>
  <si>
    <t>28,11,2017</t>
  </si>
  <si>
    <t xml:space="preserve">TOMAS YOLITO GARCIA / MACARENA YOLITO GARCIA </t>
  </si>
  <si>
    <t>REBECA MATTE 2477</t>
  </si>
  <si>
    <t>IGNACIO ESPINOZA AHUMADA</t>
  </si>
  <si>
    <t>ELIZABETH QUEZADA MARTINEZ</t>
  </si>
  <si>
    <t>AV. LARRAIN 6741 LOCAL 3</t>
  </si>
  <si>
    <t>CAMILO CHEUL ZACUR</t>
  </si>
  <si>
    <t>MARIA MUÑOZ LARTIGA</t>
  </si>
  <si>
    <t>SIMON BOLIVAR 7324-N</t>
  </si>
  <si>
    <t>MARIA FLORES MARTINEZ</t>
  </si>
  <si>
    <t>CLE/MGA/mpa.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</si>
</sst>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1" fillId="0" borderId="13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0" fontId="6" fillId="0" borderId="1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3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/>
    </xf>
    <xf numFmtId="3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4" borderId="9" xfId="0" applyFill="1" applyBorder="1"/>
    <xf numFmtId="0" fontId="0" fillId="4" borderId="12" xfId="0" applyFill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14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0" fontId="11" fillId="0" borderId="0" xfId="0" applyFont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6" fillId="0" borderId="0" xfId="0" applyFont="1"/>
    <xf numFmtId="3" fontId="1" fillId="0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14" fontId="7" fillId="0" borderId="0" xfId="0" applyNumberFormat="1" applyFont="1"/>
    <xf numFmtId="2" fontId="1" fillId="0" borderId="13" xfId="0" applyNumberFormat="1" applyFont="1" applyFill="1" applyBorder="1" applyAlignment="1">
      <alignment horizontal="right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0" fontId="3" fillId="2" borderId="13" xfId="0" applyFont="1" applyFill="1" applyBorder="1"/>
    <xf numFmtId="4" fontId="5" fillId="2" borderId="13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2" borderId="14" xfId="0" applyFont="1" applyFill="1" applyBorder="1" applyAlignment="1"/>
    <xf numFmtId="0" fontId="11" fillId="2" borderId="15" xfId="0" applyFont="1" applyFill="1" applyBorder="1" applyAlignment="1"/>
    <xf numFmtId="0" fontId="9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6</xdr:row>
      <xdr:rowOff>108858</xdr:rowOff>
    </xdr:from>
    <xdr:to>
      <xdr:col>6</xdr:col>
      <xdr:colOff>1537606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99358"/>
          <a:ext cx="2340429" cy="8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4"/>
  <sheetViews>
    <sheetView tabSelected="1" topLeftCell="J1" zoomScale="90" zoomScaleNormal="90" zoomScaleSheetLayoutView="100" zoomScalePageLayoutView="50" workbookViewId="0">
      <selection activeCell="P60" sqref="P60"/>
    </sheetView>
  </sheetViews>
  <sheetFormatPr baseColWidth="10" defaultRowHeight="15" x14ac:dyDescent="0.25"/>
  <cols>
    <col min="3" max="3" width="9" customWidth="1"/>
    <col min="4" max="4" width="36" customWidth="1"/>
    <col min="5" max="5" width="11" customWidth="1"/>
    <col min="6" max="6" width="13.42578125" customWidth="1"/>
    <col min="7" max="7" width="44.42578125" customWidth="1"/>
    <col min="8" max="8" width="45.42578125" customWidth="1"/>
    <col min="9" max="9" width="43.7109375" customWidth="1"/>
    <col min="10" max="10" width="30.28515625" customWidth="1"/>
    <col min="11" max="11" width="23" customWidth="1"/>
    <col min="12" max="12" width="18.7109375" customWidth="1"/>
    <col min="13" max="13" width="41.5703125" customWidth="1"/>
    <col min="14" max="15" width="20.7109375" customWidth="1"/>
    <col min="16" max="16" width="29.85546875" customWidth="1"/>
    <col min="17" max="17" width="20" customWidth="1"/>
  </cols>
  <sheetData>
    <row r="1" spans="5:18" ht="4.5" customHeight="1" thickBot="1" x14ac:dyDescent="0.3"/>
    <row r="2" spans="5:18" ht="3" hidden="1" customHeight="1" thickBot="1" x14ac:dyDescent="0.3"/>
    <row r="3" spans="5:18" ht="15.75" hidden="1" thickBot="1" x14ac:dyDescent="0.3"/>
    <row r="4" spans="5:18" ht="15.75" hidden="1" thickBot="1" x14ac:dyDescent="0.3"/>
    <row r="5" spans="5:18" ht="15.75" hidden="1" thickBot="1" x14ac:dyDescent="0.3"/>
    <row r="6" spans="5:18" ht="10.5" customHeight="1" x14ac:dyDescent="0.25">
      <c r="E6" s="93" t="s">
        <v>16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25"/>
    </row>
    <row r="7" spans="5:18" ht="10.5" customHeight="1" thickBot="1" x14ac:dyDescent="0.3"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26"/>
    </row>
    <row r="8" spans="5:18" x14ac:dyDescent="0.25">
      <c r="E8" s="103" t="s">
        <v>38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27"/>
    </row>
    <row r="9" spans="5:18" x14ac:dyDescent="0.25">
      <c r="E9" s="105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27"/>
    </row>
    <row r="10" spans="5:18" x14ac:dyDescent="0.25">
      <c r="E10" s="105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27"/>
    </row>
    <row r="11" spans="5:18" ht="15.75" thickBot="1" x14ac:dyDescent="0.3">
      <c r="E11" s="106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28"/>
    </row>
    <row r="12" spans="5:18" x14ac:dyDescent="0.25">
      <c r="E12" s="97" t="s">
        <v>12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86"/>
    </row>
    <row r="13" spans="5:18" ht="15.75" thickBot="1" x14ac:dyDescent="0.3"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87"/>
    </row>
    <row r="14" spans="5:18" x14ac:dyDescent="0.25">
      <c r="E14" s="81" t="s">
        <v>0</v>
      </c>
      <c r="F14" s="81" t="s">
        <v>1</v>
      </c>
      <c r="G14" s="108" t="s">
        <v>2</v>
      </c>
      <c r="H14" s="81" t="s">
        <v>3</v>
      </c>
      <c r="I14" s="81" t="s">
        <v>4</v>
      </c>
      <c r="J14" s="81" t="s">
        <v>5</v>
      </c>
      <c r="K14" s="81" t="s">
        <v>6</v>
      </c>
      <c r="L14" s="81" t="s">
        <v>7</v>
      </c>
      <c r="M14" s="81" t="s">
        <v>8</v>
      </c>
      <c r="N14" s="81" t="s">
        <v>11</v>
      </c>
      <c r="O14" s="83" t="s">
        <v>32</v>
      </c>
      <c r="P14" s="81" t="s">
        <v>9</v>
      </c>
      <c r="Q14" s="81" t="s">
        <v>10</v>
      </c>
      <c r="R14" s="83" t="s">
        <v>22</v>
      </c>
    </row>
    <row r="15" spans="5:18" x14ac:dyDescent="0.25">
      <c r="E15" s="81"/>
      <c r="F15" s="81"/>
      <c r="G15" s="108"/>
      <c r="H15" s="81"/>
      <c r="I15" s="81"/>
      <c r="J15" s="84"/>
      <c r="K15" s="84"/>
      <c r="L15" s="84"/>
      <c r="M15" s="84"/>
      <c r="N15" s="84"/>
      <c r="O15" s="81"/>
      <c r="P15" s="84"/>
      <c r="Q15" s="84"/>
      <c r="R15" s="81"/>
    </row>
    <row r="16" spans="5:18" ht="15.75" thickBot="1" x14ac:dyDescent="0.3">
      <c r="E16" s="82"/>
      <c r="F16" s="82"/>
      <c r="G16" s="109"/>
      <c r="H16" s="82"/>
      <c r="I16" s="82"/>
      <c r="J16" s="85"/>
      <c r="K16" s="85"/>
      <c r="L16" s="85"/>
      <c r="M16" s="85"/>
      <c r="N16" s="85"/>
      <c r="O16" s="82"/>
      <c r="P16" s="85"/>
      <c r="Q16" s="85"/>
      <c r="R16" s="82"/>
    </row>
    <row r="17" spans="2:18" s="4" customFormat="1" x14ac:dyDescent="0.25">
      <c r="B17" s="5"/>
      <c r="C17" s="61"/>
      <c r="E17" s="51">
        <v>14071</v>
      </c>
      <c r="F17" s="31" t="s">
        <v>39</v>
      </c>
      <c r="G17" s="12" t="s">
        <v>40</v>
      </c>
      <c r="H17" s="12" t="s">
        <v>41</v>
      </c>
      <c r="I17" s="11" t="s">
        <v>42</v>
      </c>
      <c r="J17" s="14" t="s">
        <v>19</v>
      </c>
      <c r="K17" s="16" t="s">
        <v>43</v>
      </c>
      <c r="L17" s="19">
        <v>43720</v>
      </c>
      <c r="M17" s="14" t="s">
        <v>36</v>
      </c>
      <c r="N17" s="21">
        <v>1.1000000000000001</v>
      </c>
      <c r="O17" s="21">
        <v>118.71</v>
      </c>
      <c r="P17" s="6" t="s">
        <v>28</v>
      </c>
      <c r="Q17" s="14" t="s">
        <v>26</v>
      </c>
      <c r="R17" s="29" t="s">
        <v>44</v>
      </c>
    </row>
    <row r="18" spans="2:18" s="4" customFormat="1" ht="15.75" x14ac:dyDescent="0.25">
      <c r="E18" s="51">
        <v>14072</v>
      </c>
      <c r="F18" s="31" t="s">
        <v>45</v>
      </c>
      <c r="G18" s="12" t="s">
        <v>46</v>
      </c>
      <c r="H18" s="12" t="s">
        <v>47</v>
      </c>
      <c r="I18" s="3" t="s">
        <v>48</v>
      </c>
      <c r="J18" s="16" t="s">
        <v>19</v>
      </c>
      <c r="K18" s="16" t="s">
        <v>18</v>
      </c>
      <c r="L18" s="19">
        <v>218875</v>
      </c>
      <c r="M18" s="14" t="s">
        <v>36</v>
      </c>
      <c r="N18" s="21">
        <v>11.76</v>
      </c>
      <c r="O18" s="21">
        <v>136.93</v>
      </c>
      <c r="P18" s="6" t="s">
        <v>28</v>
      </c>
      <c r="Q18" s="14" t="s">
        <v>29</v>
      </c>
      <c r="R18" s="33" t="s">
        <v>49</v>
      </c>
    </row>
    <row r="19" spans="2:18" s="5" customFormat="1" ht="36" x14ac:dyDescent="0.25">
      <c r="E19" s="10">
        <v>14073</v>
      </c>
      <c r="F19" s="31" t="s">
        <v>104</v>
      </c>
      <c r="G19" s="23" t="s">
        <v>105</v>
      </c>
      <c r="H19" s="13" t="s">
        <v>106</v>
      </c>
      <c r="I19" s="13" t="s">
        <v>107</v>
      </c>
      <c r="J19" s="16" t="s">
        <v>19</v>
      </c>
      <c r="K19" s="15" t="s">
        <v>18</v>
      </c>
      <c r="L19" s="20">
        <v>3445452</v>
      </c>
      <c r="M19" s="14" t="s">
        <v>24</v>
      </c>
      <c r="N19" s="22">
        <v>979.86</v>
      </c>
      <c r="O19" s="22">
        <v>979.86</v>
      </c>
      <c r="P19" s="6" t="s">
        <v>108</v>
      </c>
      <c r="Q19" s="14" t="s">
        <v>34</v>
      </c>
      <c r="R19" s="34">
        <v>8.8000000000000007</v>
      </c>
    </row>
    <row r="20" spans="2:18" s="4" customFormat="1" x14ac:dyDescent="0.25">
      <c r="E20" s="10">
        <v>14074</v>
      </c>
      <c r="F20" s="31" t="s">
        <v>109</v>
      </c>
      <c r="G20" s="12" t="s">
        <v>110</v>
      </c>
      <c r="H20" s="12" t="s">
        <v>111</v>
      </c>
      <c r="I20" s="13" t="s">
        <v>112</v>
      </c>
      <c r="J20" s="24" t="s">
        <v>19</v>
      </c>
      <c r="K20" s="24" t="s">
        <v>18</v>
      </c>
      <c r="L20" s="20">
        <v>13098</v>
      </c>
      <c r="M20" s="14" t="s">
        <v>36</v>
      </c>
      <c r="N20" s="22">
        <v>1.1399999999999999</v>
      </c>
      <c r="O20" s="22">
        <v>219.71</v>
      </c>
      <c r="P20" s="6" t="s">
        <v>28</v>
      </c>
      <c r="Q20" s="15" t="s">
        <v>26</v>
      </c>
      <c r="R20" s="63">
        <v>6.8</v>
      </c>
    </row>
    <row r="21" spans="2:18" s="4" customFormat="1" x14ac:dyDescent="0.25">
      <c r="E21" s="10">
        <v>14075</v>
      </c>
      <c r="F21" s="31" t="s">
        <v>123</v>
      </c>
      <c r="G21" s="12" t="s">
        <v>124</v>
      </c>
      <c r="H21" s="23" t="s">
        <v>125</v>
      </c>
      <c r="I21" s="23" t="s">
        <v>126</v>
      </c>
      <c r="J21" s="14" t="s">
        <v>19</v>
      </c>
      <c r="K21" s="16" t="s">
        <v>18</v>
      </c>
      <c r="L21" s="19">
        <v>228679</v>
      </c>
      <c r="M21" s="14" t="s">
        <v>35</v>
      </c>
      <c r="N21" s="22">
        <v>103.27</v>
      </c>
      <c r="O21" s="62">
        <v>218.43</v>
      </c>
      <c r="P21" s="6" t="s">
        <v>28</v>
      </c>
      <c r="Q21" s="14" t="s">
        <v>34</v>
      </c>
      <c r="R21" s="33" t="s">
        <v>127</v>
      </c>
    </row>
    <row r="22" spans="2:18" s="4" customFormat="1" ht="30" x14ac:dyDescent="0.25">
      <c r="E22" s="10">
        <v>14076</v>
      </c>
      <c r="F22" s="31" t="s">
        <v>128</v>
      </c>
      <c r="G22" s="12" t="s">
        <v>129</v>
      </c>
      <c r="H22" s="11" t="s">
        <v>130</v>
      </c>
      <c r="I22" s="12" t="s">
        <v>131</v>
      </c>
      <c r="J22" s="16" t="s">
        <v>19</v>
      </c>
      <c r="K22" s="16" t="s">
        <v>18</v>
      </c>
      <c r="L22" s="19">
        <v>1324398</v>
      </c>
      <c r="M22" s="14" t="s">
        <v>35</v>
      </c>
      <c r="N22" s="21">
        <v>345.27</v>
      </c>
      <c r="O22" s="21">
        <v>684.93</v>
      </c>
      <c r="P22" s="6" t="s">
        <v>17</v>
      </c>
      <c r="Q22" s="14" t="s">
        <v>73</v>
      </c>
      <c r="R22" s="33">
        <v>7.7</v>
      </c>
    </row>
    <row r="23" spans="2:18" s="4" customFormat="1" ht="30" x14ac:dyDescent="0.25">
      <c r="E23" s="10">
        <v>14077</v>
      </c>
      <c r="F23" s="31" t="s">
        <v>117</v>
      </c>
      <c r="G23" s="12" t="s">
        <v>118</v>
      </c>
      <c r="H23" s="11" t="s">
        <v>119</v>
      </c>
      <c r="I23" s="12" t="s">
        <v>120</v>
      </c>
      <c r="J23" s="16" t="s">
        <v>19</v>
      </c>
      <c r="K23" s="18" t="s">
        <v>18</v>
      </c>
      <c r="L23" s="19">
        <v>157736</v>
      </c>
      <c r="M23" s="14" t="s">
        <v>36</v>
      </c>
      <c r="N23" s="21">
        <v>52.54</v>
      </c>
      <c r="O23" s="21">
        <v>274.98</v>
      </c>
      <c r="P23" s="6" t="s">
        <v>121</v>
      </c>
      <c r="Q23" s="14" t="s">
        <v>34</v>
      </c>
      <c r="R23" s="33" t="s">
        <v>122</v>
      </c>
    </row>
    <row r="24" spans="2:18" ht="14.25" customHeight="1" thickBot="1" x14ac:dyDescent="0.3">
      <c r="E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8" ht="27" thickBot="1" x14ac:dyDescent="0.45">
      <c r="E25" s="1"/>
      <c r="F25" s="1"/>
      <c r="G25" s="1"/>
      <c r="H25" s="1"/>
      <c r="I25" s="1"/>
      <c r="J25" s="1"/>
      <c r="K25" s="39" t="s">
        <v>14</v>
      </c>
      <c r="L25" s="40">
        <f>SUM(L17:L23)</f>
        <v>5431958</v>
      </c>
      <c r="M25" s="2"/>
      <c r="N25" s="54">
        <f>SUM(N17:N23)</f>
        <v>1494.94</v>
      </c>
      <c r="O25" s="55">
        <f>SUM(O17:O23)</f>
        <v>2633.55</v>
      </c>
      <c r="P25" s="1"/>
      <c r="Q25" s="1"/>
    </row>
    <row r="26" spans="2:18" ht="27" thickBot="1" x14ac:dyDescent="0.45">
      <c r="E26" s="1"/>
      <c r="F26" s="1"/>
      <c r="G26" s="1"/>
      <c r="H26" s="1"/>
      <c r="I26" s="1"/>
      <c r="J26" s="1"/>
      <c r="K26" s="45"/>
      <c r="L26" s="46"/>
      <c r="M26" s="37"/>
      <c r="N26" s="47"/>
      <c r="O26" s="47"/>
      <c r="P26" s="1"/>
      <c r="Q26" s="1"/>
    </row>
    <row r="27" spans="2:18" x14ac:dyDescent="0.25">
      <c r="E27" s="97" t="s">
        <v>13</v>
      </c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01"/>
      <c r="R27" s="88"/>
    </row>
    <row r="28" spans="2:18" ht="15.75" thickBot="1" x14ac:dyDescent="0.3">
      <c r="E28" s="99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2"/>
      <c r="R28" s="88"/>
    </row>
    <row r="29" spans="2:18" x14ac:dyDescent="0.25">
      <c r="E29" s="81" t="s">
        <v>0</v>
      </c>
      <c r="F29" s="81" t="s">
        <v>1</v>
      </c>
      <c r="G29" s="81" t="s">
        <v>2</v>
      </c>
      <c r="H29" s="81" t="s">
        <v>3</v>
      </c>
      <c r="I29" s="81" t="s">
        <v>4</v>
      </c>
      <c r="J29" s="81" t="s">
        <v>5</v>
      </c>
      <c r="K29" s="81" t="s">
        <v>6</v>
      </c>
      <c r="L29" s="81" t="s">
        <v>7</v>
      </c>
      <c r="M29" s="81" t="s">
        <v>8</v>
      </c>
      <c r="N29" s="81" t="s">
        <v>11</v>
      </c>
      <c r="O29" s="83" t="s">
        <v>33</v>
      </c>
      <c r="P29" s="81" t="s">
        <v>9</v>
      </c>
      <c r="Q29" s="90" t="s">
        <v>10</v>
      </c>
      <c r="R29" s="89"/>
    </row>
    <row r="30" spans="2:18" x14ac:dyDescent="0.25">
      <c r="E30" s="81"/>
      <c r="F30" s="81"/>
      <c r="G30" s="81"/>
      <c r="H30" s="81"/>
      <c r="I30" s="81"/>
      <c r="J30" s="84"/>
      <c r="K30" s="84"/>
      <c r="L30" s="84"/>
      <c r="M30" s="84"/>
      <c r="N30" s="84"/>
      <c r="O30" s="81"/>
      <c r="P30" s="84"/>
      <c r="Q30" s="91"/>
      <c r="R30" s="89"/>
    </row>
    <row r="31" spans="2:18" ht="15.75" thickBot="1" x14ac:dyDescent="0.3">
      <c r="E31" s="82"/>
      <c r="F31" s="82"/>
      <c r="G31" s="82"/>
      <c r="H31" s="82"/>
      <c r="I31" s="82"/>
      <c r="J31" s="85"/>
      <c r="K31" s="85"/>
      <c r="L31" s="85"/>
      <c r="M31" s="85"/>
      <c r="N31" s="85"/>
      <c r="O31" s="82"/>
      <c r="P31" s="85"/>
      <c r="Q31" s="92"/>
      <c r="R31" s="89"/>
    </row>
    <row r="32" spans="2:18" x14ac:dyDescent="0.25">
      <c r="E32" s="32">
        <v>153</v>
      </c>
      <c r="F32" s="38" t="s">
        <v>50</v>
      </c>
      <c r="G32" s="35" t="s">
        <v>51</v>
      </c>
      <c r="H32" s="35" t="s">
        <v>52</v>
      </c>
      <c r="I32" s="35" t="s">
        <v>53</v>
      </c>
      <c r="J32" s="32" t="s">
        <v>19</v>
      </c>
      <c r="K32" s="32" t="s">
        <v>18</v>
      </c>
      <c r="L32" s="19">
        <v>340230</v>
      </c>
      <c r="M32" s="32" t="s">
        <v>21</v>
      </c>
      <c r="N32" s="36">
        <v>77.7</v>
      </c>
      <c r="O32" s="36">
        <v>177.59</v>
      </c>
      <c r="P32" s="24" t="s">
        <v>23</v>
      </c>
      <c r="Q32" s="32" t="s">
        <v>34</v>
      </c>
    </row>
    <row r="33" spans="5:18" s="4" customFormat="1" x14ac:dyDescent="0.25">
      <c r="E33" s="10">
        <v>154</v>
      </c>
      <c r="F33" s="38" t="s">
        <v>50</v>
      </c>
      <c r="G33" s="12" t="s">
        <v>54</v>
      </c>
      <c r="H33" s="12" t="s">
        <v>55</v>
      </c>
      <c r="I33" s="11" t="s">
        <v>56</v>
      </c>
      <c r="J33" s="14" t="s">
        <v>19</v>
      </c>
      <c r="K33" s="17" t="s">
        <v>43</v>
      </c>
      <c r="L33" s="19">
        <v>22093</v>
      </c>
      <c r="M33" s="16" t="s">
        <v>20</v>
      </c>
      <c r="N33" s="21">
        <v>0</v>
      </c>
      <c r="O33" s="21">
        <v>0</v>
      </c>
      <c r="P33" s="16" t="s">
        <v>17</v>
      </c>
      <c r="Q33" s="14" t="s">
        <v>27</v>
      </c>
      <c r="R33" s="30"/>
    </row>
    <row r="34" spans="5:18" s="4" customFormat="1" x14ac:dyDescent="0.25">
      <c r="E34" s="10">
        <v>155</v>
      </c>
      <c r="F34" s="31" t="s">
        <v>57</v>
      </c>
      <c r="G34" s="12" t="s">
        <v>58</v>
      </c>
      <c r="H34" s="12" t="s">
        <v>59</v>
      </c>
      <c r="I34" s="12" t="s">
        <v>60</v>
      </c>
      <c r="J34" s="14" t="s">
        <v>19</v>
      </c>
      <c r="K34" s="16" t="s">
        <v>37</v>
      </c>
      <c r="L34" s="19">
        <v>290425</v>
      </c>
      <c r="M34" s="16" t="s">
        <v>20</v>
      </c>
      <c r="N34" s="21" t="s">
        <v>61</v>
      </c>
      <c r="O34" s="21">
        <v>0</v>
      </c>
      <c r="P34" s="24" t="s">
        <v>17</v>
      </c>
      <c r="Q34" s="14" t="s">
        <v>27</v>
      </c>
      <c r="R34" s="30"/>
    </row>
    <row r="35" spans="5:18" s="4" customFormat="1" x14ac:dyDescent="0.25">
      <c r="E35" s="10">
        <v>156</v>
      </c>
      <c r="F35" s="31" t="s">
        <v>57</v>
      </c>
      <c r="G35" s="12" t="s">
        <v>62</v>
      </c>
      <c r="H35" s="12" t="s">
        <v>63</v>
      </c>
      <c r="I35" s="11" t="s">
        <v>60</v>
      </c>
      <c r="J35" s="14" t="s">
        <v>19</v>
      </c>
      <c r="K35" s="18" t="s">
        <v>37</v>
      </c>
      <c r="L35" s="19">
        <v>326897</v>
      </c>
      <c r="M35" s="16" t="s">
        <v>20</v>
      </c>
      <c r="N35" s="21">
        <v>0</v>
      </c>
      <c r="O35" s="21">
        <v>0</v>
      </c>
      <c r="P35" s="24" t="s">
        <v>17</v>
      </c>
      <c r="Q35" s="14" t="s">
        <v>27</v>
      </c>
      <c r="R35" s="30"/>
    </row>
    <row r="36" spans="5:18" s="4" customFormat="1" x14ac:dyDescent="0.25">
      <c r="E36" s="10">
        <v>157</v>
      </c>
      <c r="F36" s="31" t="s">
        <v>64</v>
      </c>
      <c r="G36" s="12" t="s">
        <v>58</v>
      </c>
      <c r="H36" s="12" t="s">
        <v>65</v>
      </c>
      <c r="I36" s="12" t="s">
        <v>60</v>
      </c>
      <c r="J36" s="14" t="s">
        <v>19</v>
      </c>
      <c r="K36" s="18" t="s">
        <v>37</v>
      </c>
      <c r="L36" s="19">
        <v>348007</v>
      </c>
      <c r="M36" s="16" t="s">
        <v>20</v>
      </c>
      <c r="N36" s="21">
        <v>0</v>
      </c>
      <c r="O36" s="19">
        <v>0</v>
      </c>
      <c r="P36" s="24" t="s">
        <v>17</v>
      </c>
      <c r="Q36" s="14" t="s">
        <v>27</v>
      </c>
      <c r="R36" s="30"/>
    </row>
    <row r="37" spans="5:18" s="4" customFormat="1" x14ac:dyDescent="0.25">
      <c r="E37" s="10">
        <v>158</v>
      </c>
      <c r="F37" s="31" t="s">
        <v>69</v>
      </c>
      <c r="G37" s="12" t="s">
        <v>66</v>
      </c>
      <c r="H37" s="12" t="s">
        <v>67</v>
      </c>
      <c r="I37" s="12" t="s">
        <v>68</v>
      </c>
      <c r="J37" s="14" t="s">
        <v>19</v>
      </c>
      <c r="K37" s="18" t="s">
        <v>18</v>
      </c>
      <c r="L37" s="19">
        <v>252687</v>
      </c>
      <c r="M37" s="16" t="s">
        <v>21</v>
      </c>
      <c r="N37" s="21">
        <v>83.85</v>
      </c>
      <c r="O37" s="21">
        <v>191.21899999999999</v>
      </c>
      <c r="P37" s="24" t="s">
        <v>17</v>
      </c>
      <c r="Q37" s="14" t="s">
        <v>27</v>
      </c>
      <c r="R37" s="30"/>
    </row>
    <row r="38" spans="5:18" s="4" customFormat="1" x14ac:dyDescent="0.25">
      <c r="E38" s="10">
        <v>159</v>
      </c>
      <c r="F38" s="31" t="s">
        <v>69</v>
      </c>
      <c r="G38" s="12" t="s">
        <v>70</v>
      </c>
      <c r="H38" s="12" t="s">
        <v>71</v>
      </c>
      <c r="I38" s="12" t="s">
        <v>72</v>
      </c>
      <c r="J38" s="14" t="s">
        <v>19</v>
      </c>
      <c r="K38" s="18" t="s">
        <v>43</v>
      </c>
      <c r="L38" s="19">
        <v>373319</v>
      </c>
      <c r="M38" s="16" t="s">
        <v>20</v>
      </c>
      <c r="N38" s="21">
        <v>0</v>
      </c>
      <c r="O38" s="36">
        <v>0</v>
      </c>
      <c r="P38" s="24" t="s">
        <v>17</v>
      </c>
      <c r="Q38" s="14" t="s">
        <v>73</v>
      </c>
      <c r="R38" s="30"/>
    </row>
    <row r="39" spans="5:18" s="4" customFormat="1" x14ac:dyDescent="0.25">
      <c r="E39" s="10">
        <v>160</v>
      </c>
      <c r="F39" s="31" t="s">
        <v>69</v>
      </c>
      <c r="G39" s="12" t="s">
        <v>74</v>
      </c>
      <c r="H39" s="12" t="s">
        <v>75</v>
      </c>
      <c r="I39" s="12" t="s">
        <v>76</v>
      </c>
      <c r="J39" s="14" t="s">
        <v>19</v>
      </c>
      <c r="K39" s="18" t="s">
        <v>37</v>
      </c>
      <c r="L39" s="19">
        <v>82828</v>
      </c>
      <c r="M39" s="16" t="s">
        <v>20</v>
      </c>
      <c r="N39" s="21">
        <v>0</v>
      </c>
      <c r="O39" s="21">
        <v>0</v>
      </c>
      <c r="P39" s="24" t="s">
        <v>23</v>
      </c>
      <c r="Q39" s="14" t="s">
        <v>26</v>
      </c>
      <c r="R39" s="30"/>
    </row>
    <row r="40" spans="5:18" s="4" customFormat="1" x14ac:dyDescent="0.25">
      <c r="E40" s="10">
        <v>161</v>
      </c>
      <c r="F40" s="31" t="s">
        <v>77</v>
      </c>
      <c r="G40" s="12" t="s">
        <v>78</v>
      </c>
      <c r="H40" s="12" t="s">
        <v>79</v>
      </c>
      <c r="I40" s="12" t="s">
        <v>80</v>
      </c>
      <c r="J40" s="14" t="s">
        <v>19</v>
      </c>
      <c r="K40" s="18" t="s">
        <v>18</v>
      </c>
      <c r="L40" s="19">
        <v>49790</v>
      </c>
      <c r="M40" s="16" t="s">
        <v>21</v>
      </c>
      <c r="N40" s="21">
        <v>26.91</v>
      </c>
      <c r="O40" s="21">
        <v>166.91</v>
      </c>
      <c r="P40" s="24" t="s">
        <v>23</v>
      </c>
      <c r="Q40" s="14" t="s">
        <v>84</v>
      </c>
      <c r="R40" s="30"/>
    </row>
    <row r="41" spans="5:18" s="4" customFormat="1" x14ac:dyDescent="0.25">
      <c r="E41" s="10">
        <v>162</v>
      </c>
      <c r="F41" s="31" t="s">
        <v>77</v>
      </c>
      <c r="G41" s="12" t="s">
        <v>81</v>
      </c>
      <c r="H41" s="12" t="s">
        <v>82</v>
      </c>
      <c r="I41" s="12" t="s">
        <v>83</v>
      </c>
      <c r="J41" s="14" t="s">
        <v>19</v>
      </c>
      <c r="K41" s="18" t="s">
        <v>18</v>
      </c>
      <c r="L41" s="19">
        <v>85537</v>
      </c>
      <c r="M41" s="16" t="s">
        <v>21</v>
      </c>
      <c r="N41" s="21">
        <v>43.4</v>
      </c>
      <c r="O41" s="21">
        <v>0</v>
      </c>
      <c r="P41" s="24" t="s">
        <v>23</v>
      </c>
      <c r="Q41" s="14" t="s">
        <v>27</v>
      </c>
      <c r="R41" s="30"/>
    </row>
    <row r="42" spans="5:18" s="4" customFormat="1" ht="30" x14ac:dyDescent="0.25">
      <c r="E42" s="10">
        <v>163</v>
      </c>
      <c r="F42" s="31" t="s">
        <v>45</v>
      </c>
      <c r="G42" s="12" t="s">
        <v>85</v>
      </c>
      <c r="H42" s="12" t="s">
        <v>86</v>
      </c>
      <c r="I42" s="12" t="s">
        <v>87</v>
      </c>
      <c r="J42" s="14" t="s">
        <v>19</v>
      </c>
      <c r="K42" s="18" t="s">
        <v>18</v>
      </c>
      <c r="L42" s="19">
        <v>130950</v>
      </c>
      <c r="M42" s="16" t="s">
        <v>21</v>
      </c>
      <c r="N42" s="21">
        <v>51.65</v>
      </c>
      <c r="O42" s="21">
        <v>191.15</v>
      </c>
      <c r="P42" s="24" t="s">
        <v>17</v>
      </c>
      <c r="Q42" s="14" t="s">
        <v>27</v>
      </c>
      <c r="R42" s="30"/>
    </row>
    <row r="43" spans="5:18" s="4" customFormat="1" ht="30" x14ac:dyDescent="0.25">
      <c r="E43" s="10">
        <v>164</v>
      </c>
      <c r="F43" s="31" t="s">
        <v>45</v>
      </c>
      <c r="G43" s="12" t="s">
        <v>85</v>
      </c>
      <c r="H43" s="12" t="s">
        <v>88</v>
      </c>
      <c r="I43" s="12" t="s">
        <v>87</v>
      </c>
      <c r="J43" s="14" t="s">
        <v>19</v>
      </c>
      <c r="K43" s="18" t="s">
        <v>18</v>
      </c>
      <c r="L43" s="19">
        <v>130950</v>
      </c>
      <c r="M43" s="16" t="s">
        <v>21</v>
      </c>
      <c r="N43" s="21">
        <v>51.65</v>
      </c>
      <c r="O43" s="21">
        <v>190.97</v>
      </c>
      <c r="P43" s="24" t="s">
        <v>17</v>
      </c>
      <c r="Q43" s="14" t="s">
        <v>27</v>
      </c>
      <c r="R43" s="30"/>
    </row>
    <row r="44" spans="5:18" s="4" customFormat="1" ht="30" x14ac:dyDescent="0.25">
      <c r="E44" s="10">
        <v>165</v>
      </c>
      <c r="F44" s="31" t="s">
        <v>45</v>
      </c>
      <c r="G44" s="12" t="s">
        <v>85</v>
      </c>
      <c r="H44" s="12" t="s">
        <v>89</v>
      </c>
      <c r="I44" s="12" t="s">
        <v>87</v>
      </c>
      <c r="J44" s="14" t="s">
        <v>19</v>
      </c>
      <c r="K44" s="18" t="s">
        <v>18</v>
      </c>
      <c r="L44" s="19">
        <v>130950</v>
      </c>
      <c r="M44" s="16" t="s">
        <v>21</v>
      </c>
      <c r="N44" s="21">
        <v>51.65</v>
      </c>
      <c r="O44" s="21">
        <v>191.15</v>
      </c>
      <c r="P44" s="24" t="s">
        <v>17</v>
      </c>
      <c r="Q44" s="14" t="s">
        <v>27</v>
      </c>
      <c r="R44" s="30"/>
    </row>
    <row r="45" spans="5:18" s="4" customFormat="1" ht="30" x14ac:dyDescent="0.25">
      <c r="E45" s="10">
        <v>166</v>
      </c>
      <c r="F45" s="31" t="s">
        <v>90</v>
      </c>
      <c r="G45" s="12" t="s">
        <v>85</v>
      </c>
      <c r="H45" s="12" t="s">
        <v>92</v>
      </c>
      <c r="I45" s="12" t="s">
        <v>87</v>
      </c>
      <c r="J45" s="14" t="s">
        <v>19</v>
      </c>
      <c r="K45" s="18" t="s">
        <v>18</v>
      </c>
      <c r="L45" s="19">
        <v>130950</v>
      </c>
      <c r="M45" s="16" t="s">
        <v>21</v>
      </c>
      <c r="N45" s="21">
        <v>51.65</v>
      </c>
      <c r="O45" s="21">
        <v>190.97</v>
      </c>
      <c r="P45" s="24" t="s">
        <v>17</v>
      </c>
      <c r="Q45" s="14" t="s">
        <v>27</v>
      </c>
      <c r="R45" s="30"/>
    </row>
    <row r="46" spans="5:18" s="4" customFormat="1" ht="30" x14ac:dyDescent="0.25">
      <c r="E46" s="10">
        <v>167</v>
      </c>
      <c r="F46" s="31" t="s">
        <v>45</v>
      </c>
      <c r="G46" s="12" t="s">
        <v>85</v>
      </c>
      <c r="H46" s="12" t="s">
        <v>91</v>
      </c>
      <c r="I46" s="12" t="s">
        <v>87</v>
      </c>
      <c r="J46" s="14" t="s">
        <v>19</v>
      </c>
      <c r="K46" s="18" t="s">
        <v>18</v>
      </c>
      <c r="L46" s="19">
        <v>130950</v>
      </c>
      <c r="M46" s="16" t="s">
        <v>21</v>
      </c>
      <c r="N46" s="21">
        <v>51.65</v>
      </c>
      <c r="O46" s="21">
        <v>190.97</v>
      </c>
      <c r="P46" s="24" t="s">
        <v>17</v>
      </c>
      <c r="Q46" s="14" t="s">
        <v>27</v>
      </c>
      <c r="R46" s="30"/>
    </row>
    <row r="47" spans="5:18" s="4" customFormat="1" ht="30" x14ac:dyDescent="0.25">
      <c r="E47" s="10">
        <v>168</v>
      </c>
      <c r="F47" s="31" t="s">
        <v>45</v>
      </c>
      <c r="G47" s="12" t="s">
        <v>85</v>
      </c>
      <c r="H47" s="12" t="s">
        <v>93</v>
      </c>
      <c r="I47" s="12" t="s">
        <v>87</v>
      </c>
      <c r="J47" s="14" t="s">
        <v>19</v>
      </c>
      <c r="K47" s="18" t="s">
        <v>18</v>
      </c>
      <c r="L47" s="19">
        <v>130950</v>
      </c>
      <c r="M47" s="16" t="s">
        <v>21</v>
      </c>
      <c r="N47" s="21">
        <v>51.65</v>
      </c>
      <c r="O47" s="21">
        <v>190.97</v>
      </c>
      <c r="P47" s="24" t="s">
        <v>17</v>
      </c>
      <c r="Q47" s="14" t="s">
        <v>27</v>
      </c>
      <c r="R47" s="30"/>
    </row>
    <row r="48" spans="5:18" s="4" customFormat="1" ht="30" x14ac:dyDescent="0.25">
      <c r="E48" s="10">
        <v>169</v>
      </c>
      <c r="F48" s="31" t="s">
        <v>45</v>
      </c>
      <c r="G48" s="12" t="s">
        <v>85</v>
      </c>
      <c r="H48" s="12" t="s">
        <v>94</v>
      </c>
      <c r="I48" s="12" t="s">
        <v>87</v>
      </c>
      <c r="J48" s="14" t="s">
        <v>19</v>
      </c>
      <c r="K48" s="18" t="s">
        <v>18</v>
      </c>
      <c r="L48" s="19">
        <v>130950</v>
      </c>
      <c r="M48" s="16" t="s">
        <v>21</v>
      </c>
      <c r="N48" s="21">
        <v>51.65</v>
      </c>
      <c r="O48" s="21">
        <v>190.97</v>
      </c>
      <c r="P48" s="24" t="s">
        <v>17</v>
      </c>
      <c r="Q48" s="14" t="s">
        <v>27</v>
      </c>
      <c r="R48" s="30"/>
    </row>
    <row r="49" spans="5:18" s="4" customFormat="1" ht="30" x14ac:dyDescent="0.25">
      <c r="E49" s="10">
        <v>170</v>
      </c>
      <c r="F49" s="31" t="s">
        <v>45</v>
      </c>
      <c r="G49" s="12" t="s">
        <v>85</v>
      </c>
      <c r="H49" s="12" t="s">
        <v>95</v>
      </c>
      <c r="I49" s="12" t="s">
        <v>87</v>
      </c>
      <c r="J49" s="14" t="s">
        <v>19</v>
      </c>
      <c r="K49" s="18" t="s">
        <v>18</v>
      </c>
      <c r="L49" s="19">
        <v>130950</v>
      </c>
      <c r="M49" s="16" t="s">
        <v>21</v>
      </c>
      <c r="N49" s="21">
        <v>51.65</v>
      </c>
      <c r="O49" s="21">
        <v>191.15</v>
      </c>
      <c r="P49" s="24" t="s">
        <v>17</v>
      </c>
      <c r="Q49" s="14" t="s">
        <v>27</v>
      </c>
      <c r="R49" s="30"/>
    </row>
    <row r="50" spans="5:18" s="4" customFormat="1" ht="30" x14ac:dyDescent="0.25">
      <c r="E50" s="10">
        <v>171</v>
      </c>
      <c r="F50" s="31" t="s">
        <v>45</v>
      </c>
      <c r="G50" s="12" t="s">
        <v>85</v>
      </c>
      <c r="H50" s="12" t="s">
        <v>96</v>
      </c>
      <c r="I50" s="12" t="s">
        <v>87</v>
      </c>
      <c r="J50" s="14" t="s">
        <v>19</v>
      </c>
      <c r="K50" s="18" t="s">
        <v>18</v>
      </c>
      <c r="L50" s="19">
        <v>130950</v>
      </c>
      <c r="M50" s="16" t="s">
        <v>21</v>
      </c>
      <c r="N50" s="21">
        <v>51.65</v>
      </c>
      <c r="O50" s="21">
        <v>191.15</v>
      </c>
      <c r="P50" s="24" t="s">
        <v>17</v>
      </c>
      <c r="Q50" s="14" t="s">
        <v>27</v>
      </c>
      <c r="R50" s="30"/>
    </row>
    <row r="51" spans="5:18" s="4" customFormat="1" ht="30" x14ac:dyDescent="0.25">
      <c r="E51" s="10">
        <v>172</v>
      </c>
      <c r="F51" s="31" t="s">
        <v>45</v>
      </c>
      <c r="G51" s="12" t="s">
        <v>85</v>
      </c>
      <c r="H51" s="12" t="s">
        <v>97</v>
      </c>
      <c r="I51" s="12" t="s">
        <v>87</v>
      </c>
      <c r="J51" s="14" t="s">
        <v>19</v>
      </c>
      <c r="K51" s="18" t="s">
        <v>18</v>
      </c>
      <c r="L51" s="19">
        <v>130950</v>
      </c>
      <c r="M51" s="16" t="s">
        <v>21</v>
      </c>
      <c r="N51" s="21">
        <v>51.65</v>
      </c>
      <c r="O51" s="21">
        <v>191.15</v>
      </c>
      <c r="P51" s="24" t="s">
        <v>17</v>
      </c>
      <c r="Q51" s="14" t="s">
        <v>27</v>
      </c>
      <c r="R51" s="30"/>
    </row>
    <row r="52" spans="5:18" s="4" customFormat="1" ht="30" x14ac:dyDescent="0.25">
      <c r="E52" s="10">
        <v>173</v>
      </c>
      <c r="F52" s="31" t="s">
        <v>45</v>
      </c>
      <c r="G52" s="12" t="s">
        <v>85</v>
      </c>
      <c r="H52" s="12" t="s">
        <v>98</v>
      </c>
      <c r="I52" s="12" t="s">
        <v>87</v>
      </c>
      <c r="J52" s="14" t="s">
        <v>19</v>
      </c>
      <c r="K52" s="18" t="s">
        <v>18</v>
      </c>
      <c r="L52" s="19">
        <v>130950</v>
      </c>
      <c r="M52" s="16" t="s">
        <v>21</v>
      </c>
      <c r="N52" s="21">
        <v>51.65</v>
      </c>
      <c r="O52" s="21">
        <v>190.97</v>
      </c>
      <c r="P52" s="24" t="s">
        <v>17</v>
      </c>
      <c r="Q52" s="14" t="s">
        <v>27</v>
      </c>
      <c r="R52" s="30"/>
    </row>
    <row r="53" spans="5:18" s="4" customFormat="1" ht="30" x14ac:dyDescent="0.25">
      <c r="E53" s="10">
        <v>174</v>
      </c>
      <c r="F53" s="31" t="s">
        <v>45</v>
      </c>
      <c r="G53" s="12" t="s">
        <v>85</v>
      </c>
      <c r="H53" s="12" t="s">
        <v>99</v>
      </c>
      <c r="I53" s="12" t="s">
        <v>87</v>
      </c>
      <c r="J53" s="14" t="s">
        <v>19</v>
      </c>
      <c r="K53" s="18" t="s">
        <v>18</v>
      </c>
      <c r="L53" s="19">
        <v>130950</v>
      </c>
      <c r="M53" s="16" t="s">
        <v>21</v>
      </c>
      <c r="N53" s="21">
        <v>51.65</v>
      </c>
      <c r="O53" s="21">
        <v>190.97</v>
      </c>
      <c r="P53" s="24" t="s">
        <v>17</v>
      </c>
      <c r="Q53" s="14" t="s">
        <v>27</v>
      </c>
      <c r="R53" s="30"/>
    </row>
    <row r="54" spans="5:18" s="4" customFormat="1" x14ac:dyDescent="0.25">
      <c r="E54" s="10">
        <v>175</v>
      </c>
      <c r="F54" s="31" t="s">
        <v>100</v>
      </c>
      <c r="G54" s="12" t="s">
        <v>101</v>
      </c>
      <c r="H54" s="12" t="s">
        <v>102</v>
      </c>
      <c r="I54" s="12" t="s">
        <v>103</v>
      </c>
      <c r="J54" s="14" t="s">
        <v>19</v>
      </c>
      <c r="K54" s="18" t="s">
        <v>43</v>
      </c>
      <c r="L54" s="19">
        <v>114982</v>
      </c>
      <c r="M54" s="16" t="s">
        <v>21</v>
      </c>
      <c r="N54" s="21">
        <v>24.86</v>
      </c>
      <c r="O54" s="21"/>
      <c r="P54" s="24" t="s">
        <v>17</v>
      </c>
      <c r="Q54" s="14" t="s">
        <v>27</v>
      </c>
      <c r="R54" s="30"/>
    </row>
    <row r="55" spans="5:18" s="4" customFormat="1" x14ac:dyDescent="0.25">
      <c r="E55" s="10">
        <v>176</v>
      </c>
      <c r="F55" s="31" t="s">
        <v>113</v>
      </c>
      <c r="G55" s="12" t="s">
        <v>114</v>
      </c>
      <c r="H55" s="12" t="s">
        <v>115</v>
      </c>
      <c r="I55" s="12" t="s">
        <v>116</v>
      </c>
      <c r="J55" s="14" t="s">
        <v>19</v>
      </c>
      <c r="K55" s="18" t="s">
        <v>18</v>
      </c>
      <c r="L55" s="19">
        <v>142023</v>
      </c>
      <c r="M55" s="16" t="s">
        <v>21</v>
      </c>
      <c r="N55" s="21">
        <v>56.49</v>
      </c>
      <c r="O55" s="21">
        <v>142.68</v>
      </c>
      <c r="P55" s="24" t="s">
        <v>17</v>
      </c>
      <c r="Q55" s="14" t="s">
        <v>27</v>
      </c>
      <c r="R55" s="30"/>
    </row>
    <row r="56" spans="5:18" s="4" customFormat="1" x14ac:dyDescent="0.25">
      <c r="E56" s="10">
        <v>177</v>
      </c>
      <c r="F56" s="31" t="s">
        <v>123</v>
      </c>
      <c r="G56" s="12" t="s">
        <v>132</v>
      </c>
      <c r="H56" s="12" t="s">
        <v>133</v>
      </c>
      <c r="I56" s="12" t="s">
        <v>134</v>
      </c>
      <c r="J56" s="14" t="s">
        <v>19</v>
      </c>
      <c r="K56" s="18" t="s">
        <v>43</v>
      </c>
      <c r="L56" s="19">
        <v>39000</v>
      </c>
      <c r="M56" s="16" t="s">
        <v>20</v>
      </c>
      <c r="N56" s="21">
        <v>0</v>
      </c>
      <c r="O56" s="21">
        <v>0</v>
      </c>
      <c r="P56" s="24" t="s">
        <v>17</v>
      </c>
      <c r="Q56" s="14" t="s">
        <v>27</v>
      </c>
      <c r="R56" s="30"/>
    </row>
    <row r="57" spans="5:18" s="4" customFormat="1" x14ac:dyDescent="0.25">
      <c r="E57" s="10">
        <v>178</v>
      </c>
      <c r="F57" s="31" t="s">
        <v>128</v>
      </c>
      <c r="G57" s="12" t="s">
        <v>135</v>
      </c>
      <c r="H57" s="12" t="s">
        <v>136</v>
      </c>
      <c r="I57" s="12" t="s">
        <v>137</v>
      </c>
      <c r="J57" s="14" t="s">
        <v>19</v>
      </c>
      <c r="K57" s="18" t="s">
        <v>18</v>
      </c>
      <c r="L57" s="19">
        <v>205798</v>
      </c>
      <c r="M57" s="16" t="s">
        <v>21</v>
      </c>
      <c r="N57" s="21">
        <v>78.8</v>
      </c>
      <c r="O57" s="21">
        <v>148.5</v>
      </c>
      <c r="P57" s="24" t="s">
        <v>17</v>
      </c>
      <c r="Q57" s="14" t="s">
        <v>73</v>
      </c>
      <c r="R57" s="30"/>
    </row>
    <row r="58" spans="5:18" ht="15" customHeight="1" thickBot="1" x14ac:dyDescent="0.3"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8"/>
      <c r="Q58" s="8"/>
    </row>
    <row r="59" spans="5:18" ht="27" thickBot="1" x14ac:dyDescent="0.45">
      <c r="E59" s="1"/>
      <c r="F59" s="1"/>
      <c r="G59" s="1"/>
      <c r="H59" s="1"/>
      <c r="I59" s="1"/>
      <c r="J59" s="1"/>
      <c r="K59" s="39" t="s">
        <v>14</v>
      </c>
      <c r="L59" s="40">
        <f>SUM(L32:L57)</f>
        <v>4245016</v>
      </c>
      <c r="M59" s="2"/>
      <c r="N59" s="54">
        <f>SUM(N32:N57)</f>
        <v>1011.8099999999997</v>
      </c>
      <c r="O59" s="41">
        <f>SUM(O32:O57)</f>
        <v>3119.4389999999999</v>
      </c>
      <c r="P59" s="1"/>
      <c r="Q59" s="1"/>
    </row>
    <row r="60" spans="5:18" s="64" customFormat="1" ht="26.25" x14ac:dyDescent="0.4">
      <c r="E60" s="65"/>
      <c r="F60" s="65"/>
      <c r="G60" s="65"/>
      <c r="H60" s="65"/>
      <c r="I60" s="65"/>
      <c r="J60" s="65"/>
      <c r="K60" s="67"/>
      <c r="L60" s="68"/>
      <c r="M60" s="66"/>
      <c r="N60" s="69"/>
      <c r="O60" s="69"/>
      <c r="P60" s="65"/>
      <c r="Q60" s="65"/>
    </row>
    <row r="61" spans="5:18" s="64" customFormat="1" x14ac:dyDescent="0.25">
      <c r="E61" s="76"/>
      <c r="F61" s="76"/>
      <c r="G61" s="70"/>
      <c r="H61" s="77"/>
      <c r="I61" s="77"/>
      <c r="J61" s="70"/>
      <c r="K61" s="75"/>
      <c r="L61" s="78"/>
      <c r="M61" s="75"/>
      <c r="N61" s="79"/>
      <c r="O61" s="79"/>
      <c r="P61" s="70"/>
      <c r="Q61" s="70"/>
    </row>
    <row r="62" spans="5:18" ht="21.75" customHeight="1" x14ac:dyDescent="0.4">
      <c r="E62" s="1"/>
      <c r="F62" s="1"/>
      <c r="G62" s="1"/>
      <c r="H62" s="1"/>
      <c r="I62" s="1"/>
      <c r="J62" s="1"/>
      <c r="K62" s="71" t="s">
        <v>15</v>
      </c>
      <c r="L62" s="72">
        <f>SUM(L25,L59)</f>
        <v>9676974</v>
      </c>
      <c r="M62" s="73"/>
      <c r="N62" s="74">
        <f>SUM(N25,N59)</f>
        <v>2506.75</v>
      </c>
      <c r="O62" s="74">
        <f>SUM(O25,O59)</f>
        <v>5752.9889999999996</v>
      </c>
      <c r="P62" s="1"/>
      <c r="Q62" s="1"/>
    </row>
    <row r="63" spans="5:18" ht="28.5" customHeight="1" x14ac:dyDescent="0.4">
      <c r="E63" s="50"/>
      <c r="F63" s="50"/>
      <c r="G63" s="80"/>
      <c r="H63" s="52" t="s">
        <v>25</v>
      </c>
      <c r="I63" s="53"/>
      <c r="J63" s="1"/>
      <c r="K63" s="56"/>
      <c r="L63" s="57"/>
      <c r="M63" s="58"/>
      <c r="N63" s="59"/>
      <c r="O63" s="60"/>
      <c r="P63" s="1"/>
      <c r="Q63" s="1"/>
    </row>
    <row r="64" spans="5:18" ht="21.75" customHeight="1" x14ac:dyDescent="0.4">
      <c r="E64" s="50"/>
      <c r="F64" s="50"/>
      <c r="G64" s="80"/>
      <c r="H64" s="52" t="s">
        <v>30</v>
      </c>
      <c r="I64" s="53"/>
      <c r="J64" s="1"/>
      <c r="K64" s="56"/>
      <c r="L64" s="57"/>
      <c r="M64" s="58"/>
      <c r="N64" s="59"/>
      <c r="O64" s="60"/>
      <c r="P64" s="1"/>
      <c r="Q64" s="1"/>
    </row>
    <row r="65" spans="5:17" s="64" customFormat="1" ht="24" customHeight="1" x14ac:dyDescent="0.4">
      <c r="E65" s="50"/>
      <c r="F65" s="50"/>
      <c r="G65" s="80"/>
      <c r="H65" s="52" t="s">
        <v>31</v>
      </c>
      <c r="I65" s="53"/>
      <c r="J65" s="80"/>
      <c r="K65" s="56"/>
      <c r="L65" s="57"/>
      <c r="M65" s="58"/>
      <c r="N65" s="59"/>
      <c r="O65" s="60"/>
      <c r="P65" s="80"/>
      <c r="Q65" s="80"/>
    </row>
    <row r="66" spans="5:17" s="64" customFormat="1" ht="20.25" customHeight="1" x14ac:dyDescent="0.4">
      <c r="E66" s="50" t="s">
        <v>138</v>
      </c>
      <c r="F66" s="50"/>
      <c r="G66" s="80"/>
      <c r="H66" s="44"/>
      <c r="I66" s="80"/>
      <c r="J66" s="80"/>
      <c r="K66" s="56"/>
      <c r="L66" s="57"/>
      <c r="M66" s="58"/>
      <c r="N66" s="59"/>
      <c r="O66" s="60"/>
      <c r="P66" s="80"/>
      <c r="Q66" s="80"/>
    </row>
    <row r="67" spans="5:17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5:17" ht="27.75" customHeight="1" x14ac:dyDescent="0.4">
      <c r="E68" s="1"/>
      <c r="F68" s="1"/>
      <c r="G68" s="1"/>
      <c r="H68" s="52"/>
      <c r="I68" s="53"/>
      <c r="J68" s="1"/>
      <c r="K68" s="1"/>
      <c r="L68" s="1"/>
      <c r="M68" s="1"/>
      <c r="N68" s="1"/>
      <c r="O68" s="1"/>
      <c r="P68" s="1"/>
      <c r="Q68" s="1"/>
    </row>
    <row r="69" spans="5:17" ht="27.75" customHeight="1" x14ac:dyDescent="0.4">
      <c r="E69" s="1"/>
      <c r="F69" s="1"/>
      <c r="G69" s="1"/>
      <c r="H69" s="52"/>
      <c r="I69" s="53"/>
      <c r="J69" s="1"/>
      <c r="K69" s="1"/>
      <c r="L69" s="1"/>
      <c r="M69" s="1"/>
      <c r="N69" s="1"/>
      <c r="O69" s="1"/>
      <c r="P69" s="1"/>
      <c r="Q69" s="1"/>
    </row>
    <row r="70" spans="5:17" ht="27.75" customHeight="1" x14ac:dyDescent="0.4">
      <c r="E70" s="50"/>
      <c r="F70" s="50"/>
      <c r="G70" s="1"/>
      <c r="H70" s="52"/>
      <c r="I70" s="53"/>
      <c r="J70" s="1"/>
      <c r="K70" s="1"/>
      <c r="L70" s="1"/>
      <c r="M70" s="1"/>
      <c r="N70" s="1"/>
      <c r="O70" s="1"/>
      <c r="P70" s="1"/>
      <c r="Q70" s="1"/>
    </row>
    <row r="71" spans="5:17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5:17" ht="63" customHeight="1" x14ac:dyDescent="0.45">
      <c r="E72" s="110"/>
      <c r="F72" s="110"/>
      <c r="H72" s="42"/>
      <c r="I72" s="43"/>
    </row>
    <row r="73" spans="5:17" ht="28.5" x14ac:dyDescent="0.45">
      <c r="E73" s="48"/>
      <c r="G73" s="49"/>
      <c r="H73" s="42"/>
      <c r="I73" s="43"/>
    </row>
    <row r="74" spans="5:17" ht="28.5" x14ac:dyDescent="0.45">
      <c r="G74" s="49"/>
      <c r="H74" s="42"/>
      <c r="I74" s="43"/>
    </row>
  </sheetData>
  <mergeCells count="35">
    <mergeCell ref="E14:E16"/>
    <mergeCell ref="F29:F31"/>
    <mergeCell ref="E72:F72"/>
    <mergeCell ref="E29:E31"/>
    <mergeCell ref="G29:G31"/>
    <mergeCell ref="P29:P31"/>
    <mergeCell ref="E6:Q7"/>
    <mergeCell ref="E12:Q13"/>
    <mergeCell ref="E27:Q28"/>
    <mergeCell ref="E8:Q11"/>
    <mergeCell ref="K14:K16"/>
    <mergeCell ref="L14:L16"/>
    <mergeCell ref="M14:M16"/>
    <mergeCell ref="I14:I16"/>
    <mergeCell ref="J14:J16"/>
    <mergeCell ref="N14:N16"/>
    <mergeCell ref="Q14:Q16"/>
    <mergeCell ref="G14:G16"/>
    <mergeCell ref="H14:H16"/>
    <mergeCell ref="P14:P16"/>
    <mergeCell ref="F14:F16"/>
    <mergeCell ref="R12:R13"/>
    <mergeCell ref="R27:R28"/>
    <mergeCell ref="R29:R31"/>
    <mergeCell ref="Q29:Q31"/>
    <mergeCell ref="R14:R16"/>
    <mergeCell ref="H29:H31"/>
    <mergeCell ref="O14:O16"/>
    <mergeCell ref="J29:J31"/>
    <mergeCell ref="K29:K31"/>
    <mergeCell ref="I29:I31"/>
    <mergeCell ref="O29:O31"/>
    <mergeCell ref="M29:M31"/>
    <mergeCell ref="N29:N31"/>
    <mergeCell ref="L29:L31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43" fitToHeight="0" orientation="landscape" r:id="rId1"/>
  <headerFooter>
    <oddFooter>Página &amp;P</oddFooter>
  </headerFooter>
  <colBreaks count="1" manualBreakCount="1">
    <brk id="18" min="5" max="1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2017-12-01T16:23:04Z</cp:lastPrinted>
  <dcterms:created xsi:type="dcterms:W3CDTF">2011-04-07T12:29:15Z</dcterms:created>
  <dcterms:modified xsi:type="dcterms:W3CDTF">2017-12-05T15:51:36Z</dcterms:modified>
</cp:coreProperties>
</file>