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eze.munoz\Desktop\PEÑALOLÉN\CONTRALORIA\OFICIOS CÁMARA\Oficio N. 44692\"/>
    </mc:Choice>
  </mc:AlternateContent>
  <bookViews>
    <workbookView xWindow="0" yWindow="0" windowWidth="23040" windowHeight="9684"/>
  </bookViews>
  <sheets>
    <sheet name="2022" sheetId="5" r:id="rId1"/>
    <sheet name="2023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6" l="1"/>
  <c r="E8" i="6"/>
  <c r="E6" i="6"/>
  <c r="E4" i="6"/>
  <c r="E2" i="6"/>
  <c r="E6" i="5"/>
  <c r="E10" i="5"/>
  <c r="E8" i="5"/>
  <c r="E4" i="5"/>
  <c r="E2" i="5"/>
</calcChain>
</file>

<file path=xl/sharedStrings.xml><?xml version="1.0" encoding="utf-8"?>
<sst xmlns="http://schemas.openxmlformats.org/spreadsheetml/2006/main" count="121" uniqueCount="71">
  <si>
    <t>Institución</t>
  </si>
  <si>
    <t>Objetivo</t>
  </si>
  <si>
    <t>Monto Total Pagado</t>
  </si>
  <si>
    <t>RUT</t>
  </si>
  <si>
    <t>Fechas de pago y transferencias</t>
  </si>
  <si>
    <t>CORPORACION CULTURAL DE PEÑALOLEN</t>
  </si>
  <si>
    <t xml:space="preserve"> 072256100-7</t>
  </si>
  <si>
    <t xml:space="preserve">Gastos de operación de la Corporación y pago de programas y actividades culturales. </t>
  </si>
  <si>
    <t>CORPORACION DE DEPORTES DE PEÑALOLEN</t>
  </si>
  <si>
    <t xml:space="preserve"> 065589950-2</t>
  </si>
  <si>
    <t>Co-financiamiento de gastos operacionales de la corporación</t>
  </si>
  <si>
    <t>CORPORACION MUNICIPAL DE PEÑALOLEN (EDUCACIÓN)</t>
  </si>
  <si>
    <t xml:space="preserve"> 071234100-9</t>
  </si>
  <si>
    <t>Co-financiamiento de la gestión educación de la corporación</t>
  </si>
  <si>
    <t>CORPORACION MUNICIPAL DE PEÑALOLEN (SALUD)</t>
  </si>
  <si>
    <t>CORP.MUNIC.DES.ECONOMICO YUNUS EMPLEATE-</t>
  </si>
  <si>
    <t xml:space="preserve"> 065192585-1</t>
  </si>
  <si>
    <t>Co-financiamiento de gasto de la corporación</t>
  </si>
  <si>
    <t xml:space="preserve"> 01/02/2022</t>
  </si>
  <si>
    <t xml:space="preserve"> 10/03/2022</t>
  </si>
  <si>
    <t xml:space="preserve"> 14/04/2022</t>
  </si>
  <si>
    <t xml:space="preserve"> 11/07/2022</t>
  </si>
  <si>
    <t xml:space="preserve"> 01/09/2022</t>
  </si>
  <si>
    <t xml:space="preserve"> 03/10/2022</t>
  </si>
  <si>
    <t xml:space="preserve"> 01/12/2022</t>
  </si>
  <si>
    <t xml:space="preserve"> 12/12/2022</t>
  </si>
  <si>
    <t xml:space="preserve"> 10/02/2022</t>
  </si>
  <si>
    <t xml:space="preserve"> 08/04/2022</t>
  </si>
  <si>
    <t xml:space="preserve"> 30/05/2022</t>
  </si>
  <si>
    <t xml:space="preserve"> 01/06/2022</t>
  </si>
  <si>
    <t xml:space="preserve"> 11/08/2022</t>
  </si>
  <si>
    <t xml:space="preserve"> 11/10/2022</t>
  </si>
  <si>
    <t xml:space="preserve"> 18/11/2022</t>
  </si>
  <si>
    <t xml:space="preserve"> 21/11/2022</t>
  </si>
  <si>
    <t xml:space="preserve"> 14/02/2022</t>
  </si>
  <si>
    <t xml:space="preserve"> 26/04/2022</t>
  </si>
  <si>
    <t xml:space="preserve"> 01/07/2022</t>
  </si>
  <si>
    <t xml:space="preserve"> 03/08/2022</t>
  </si>
  <si>
    <t xml:space="preserve"> 31/08/2022</t>
  </si>
  <si>
    <t xml:space="preserve"> 27/09/2022</t>
  </si>
  <si>
    <t xml:space="preserve"> 28/10/2022</t>
  </si>
  <si>
    <t xml:space="preserve"> 02/11/2022</t>
  </si>
  <si>
    <t xml:space="preserve"> 11/11/2022</t>
  </si>
  <si>
    <t xml:space="preserve"> 09/12/2022</t>
  </si>
  <si>
    <t xml:space="preserve"> 05/10/2022</t>
  </si>
  <si>
    <t xml:space="preserve"> 21/03/2022</t>
  </si>
  <si>
    <t xml:space="preserve"> 19/04/2022</t>
  </si>
  <si>
    <t xml:space="preserve"> 01/08/2022</t>
  </si>
  <si>
    <t xml:space="preserve"> 13/01/2023</t>
  </si>
  <si>
    <t xml:space="preserve"> 15/02/2023</t>
  </si>
  <si>
    <t xml:space="preserve"> 27/03/2023</t>
  </si>
  <si>
    <t xml:space="preserve"> 31/05/2023</t>
  </si>
  <si>
    <t xml:space="preserve"> 28/07/2023</t>
  </si>
  <si>
    <t xml:space="preserve"> 23/01/2023</t>
  </si>
  <si>
    <t xml:space="preserve"> 13/02/2023</t>
  </si>
  <si>
    <t xml:space="preserve"> 17/03/2023</t>
  </si>
  <si>
    <t xml:space="preserve"> 29/05/2023</t>
  </si>
  <si>
    <t xml:space="preserve"> 27/07/2023</t>
  </si>
  <si>
    <t xml:space="preserve"> 20/02/2023</t>
  </si>
  <si>
    <t xml:space="preserve"> 15/05/2023</t>
  </si>
  <si>
    <t xml:space="preserve"> 05/07/2023</t>
  </si>
  <si>
    <t xml:space="preserve"> 01/08/2023</t>
  </si>
  <si>
    <t xml:space="preserve"> 26/01/2023</t>
  </si>
  <si>
    <t xml:space="preserve"> 23/03/2023</t>
  </si>
  <si>
    <t xml:space="preserve"> 11/05/2023</t>
  </si>
  <si>
    <t xml:space="preserve"> 17/07/2023</t>
  </si>
  <si>
    <t>Representante Legal</t>
  </si>
  <si>
    <t>Gladys Dandoval Campos</t>
  </si>
  <si>
    <t>María Ortega Frei</t>
  </si>
  <si>
    <t>Fernanda Marinez Cisternas</t>
  </si>
  <si>
    <t>Cristian Olea 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</si>
</sst>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BuloRounded-Regula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4" fontId="1" fillId="0" borderId="14" xfId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1" fillId="0" borderId="3" xfId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21" xfId="0" applyFont="1" applyBorder="1"/>
    <xf numFmtId="0" fontId="0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3" fontId="0" fillId="0" borderId="22" xfId="0" applyNumberFormat="1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0" fontId="0" fillId="0" borderId="23" xfId="0" applyFont="1" applyBorder="1"/>
    <xf numFmtId="0" fontId="0" fillId="0" borderId="3" xfId="0" applyFont="1" applyBorder="1"/>
    <xf numFmtId="0" fontId="0" fillId="0" borderId="17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/>
    <xf numFmtId="0" fontId="0" fillId="0" borderId="1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7" xfId="0" applyFont="1" applyBorder="1"/>
    <xf numFmtId="3" fontId="0" fillId="0" borderId="0" xfId="0" applyNumberFormat="1" applyFont="1"/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26" xfId="1" applyFont="1" applyBorder="1" applyAlignment="1">
      <alignment horizontal="center" vertical="center"/>
    </xf>
    <xf numFmtId="164" fontId="1" fillId="0" borderId="25" xfId="1" applyFont="1" applyBorder="1" applyAlignment="1">
      <alignment horizontal="center" vertical="center"/>
    </xf>
    <xf numFmtId="164" fontId="1" fillId="0" borderId="27" xfId="1" applyFont="1" applyBorder="1" applyAlignment="1">
      <alignment horizontal="center" vertical="center"/>
    </xf>
    <xf numFmtId="164" fontId="1" fillId="0" borderId="28" xfId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1" fillId="0" borderId="24" xfId="1" applyFont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zoomScale="80" zoomScaleNormal="80" workbookViewId="0">
      <selection activeCell="C6" sqref="C6:C9"/>
    </sheetView>
  </sheetViews>
  <sheetFormatPr baseColWidth="10" defaultColWidth="11.5546875" defaultRowHeight="14.4" x14ac:dyDescent="0.3"/>
  <cols>
    <col min="1" max="1" width="45.44140625" style="7" bestFit="1" customWidth="1"/>
    <col min="2" max="2" width="13.33203125" style="7" customWidth="1"/>
    <col min="3" max="3" width="25" style="7" customWidth="1"/>
    <col min="4" max="4" width="66.21875" style="7" bestFit="1" customWidth="1"/>
    <col min="5" max="5" width="16.21875" style="7" bestFit="1" customWidth="1"/>
    <col min="6" max="13" width="11.109375" style="7" bestFit="1" customWidth="1"/>
    <col min="14" max="14" width="11" style="7" bestFit="1" customWidth="1"/>
    <col min="15" max="15" width="11.109375" style="7" bestFit="1" customWidth="1"/>
    <col min="16" max="16" width="11" style="7" bestFit="1" customWidth="1"/>
    <col min="17" max="17" width="11.109375" style="7" bestFit="1" customWidth="1"/>
    <col min="18" max="18" width="11" style="7" bestFit="1" customWidth="1"/>
    <col min="19" max="20" width="11.109375" style="7" bestFit="1" customWidth="1"/>
    <col min="21" max="16384" width="11.5546875" style="7"/>
  </cols>
  <sheetData>
    <row r="1" spans="1:20" ht="18" thickBot="1" x14ac:dyDescent="0.35">
      <c r="A1" s="1" t="s">
        <v>0</v>
      </c>
      <c r="B1" s="1" t="s">
        <v>3</v>
      </c>
      <c r="C1" s="1" t="s">
        <v>66</v>
      </c>
      <c r="D1" s="1" t="s">
        <v>1</v>
      </c>
      <c r="E1" s="6" t="s">
        <v>2</v>
      </c>
      <c r="F1" s="27" t="s">
        <v>4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20" ht="17.399999999999999" x14ac:dyDescent="0.3">
      <c r="A2" s="30" t="s">
        <v>5</v>
      </c>
      <c r="B2" s="32" t="s">
        <v>6</v>
      </c>
      <c r="C2" s="32" t="s">
        <v>67</v>
      </c>
      <c r="D2" s="33" t="s">
        <v>7</v>
      </c>
      <c r="E2" s="46">
        <f>SUM(F3:Q3)</f>
        <v>1346236341</v>
      </c>
      <c r="F2" s="8" t="s">
        <v>18</v>
      </c>
      <c r="G2" s="9" t="s">
        <v>19</v>
      </c>
      <c r="H2" s="9" t="s">
        <v>20</v>
      </c>
      <c r="I2" s="9" t="s">
        <v>21</v>
      </c>
      <c r="J2" s="9" t="s">
        <v>22</v>
      </c>
      <c r="K2" s="9" t="s">
        <v>23</v>
      </c>
      <c r="L2" s="9" t="s">
        <v>24</v>
      </c>
      <c r="M2" s="9" t="s">
        <v>25</v>
      </c>
      <c r="N2" s="9" t="s">
        <v>25</v>
      </c>
      <c r="O2" s="9"/>
      <c r="P2" s="9"/>
      <c r="Q2" s="10"/>
      <c r="R2" s="20"/>
      <c r="S2" s="20"/>
      <c r="T2" s="11"/>
    </row>
    <row r="3" spans="1:20" ht="18" thickBot="1" x14ac:dyDescent="0.35">
      <c r="A3" s="31"/>
      <c r="B3" s="26"/>
      <c r="C3" s="26"/>
      <c r="D3" s="34"/>
      <c r="E3" s="41"/>
      <c r="F3" s="12">
        <v>243152871</v>
      </c>
      <c r="G3" s="13">
        <v>142632870</v>
      </c>
      <c r="H3" s="13">
        <v>218024000</v>
      </c>
      <c r="I3" s="13">
        <v>145574000</v>
      </c>
      <c r="J3" s="13">
        <v>195749000</v>
      </c>
      <c r="K3" s="13">
        <v>180570000</v>
      </c>
      <c r="L3" s="13">
        <v>143698000</v>
      </c>
      <c r="M3" s="13">
        <v>65335600</v>
      </c>
      <c r="N3" s="13">
        <v>11500000</v>
      </c>
      <c r="O3" s="13"/>
      <c r="P3" s="13"/>
      <c r="Q3" s="4"/>
      <c r="R3" s="21"/>
      <c r="S3" s="21"/>
      <c r="T3" s="18"/>
    </row>
    <row r="4" spans="1:20" x14ac:dyDescent="0.3">
      <c r="A4" s="35" t="s">
        <v>8</v>
      </c>
      <c r="B4" s="25" t="s">
        <v>9</v>
      </c>
      <c r="C4" s="25" t="s">
        <v>69</v>
      </c>
      <c r="D4" s="37" t="s">
        <v>10</v>
      </c>
      <c r="E4" s="40">
        <f>SUM(F5:R5)</f>
        <v>1686156343</v>
      </c>
      <c r="F4" s="15" t="s">
        <v>26</v>
      </c>
      <c r="G4" s="16" t="s">
        <v>19</v>
      </c>
      <c r="H4" s="16" t="s">
        <v>27</v>
      </c>
      <c r="I4" s="16" t="s">
        <v>28</v>
      </c>
      <c r="J4" s="16" t="s">
        <v>29</v>
      </c>
      <c r="K4" s="16" t="s">
        <v>30</v>
      </c>
      <c r="L4" s="16" t="s">
        <v>31</v>
      </c>
      <c r="M4" s="16" t="s">
        <v>32</v>
      </c>
      <c r="N4" s="16" t="s">
        <v>33</v>
      </c>
      <c r="O4" s="16"/>
      <c r="P4" s="16"/>
      <c r="Q4" s="16"/>
      <c r="R4" s="16"/>
      <c r="S4" s="22"/>
      <c r="T4" s="17"/>
    </row>
    <row r="5" spans="1:20" ht="15" thickBot="1" x14ac:dyDescent="0.35">
      <c r="A5" s="36"/>
      <c r="B5" s="26"/>
      <c r="C5" s="26"/>
      <c r="D5" s="38"/>
      <c r="E5" s="41"/>
      <c r="F5" s="12">
        <v>120000000</v>
      </c>
      <c r="G5" s="13">
        <v>120000000</v>
      </c>
      <c r="H5" s="13">
        <v>247000000</v>
      </c>
      <c r="I5" s="13">
        <v>150000000</v>
      </c>
      <c r="J5" s="13">
        <v>241004945</v>
      </c>
      <c r="K5" s="13">
        <v>353502473</v>
      </c>
      <c r="L5" s="13">
        <v>360502473</v>
      </c>
      <c r="M5" s="13">
        <v>26000000</v>
      </c>
      <c r="N5" s="13">
        <v>68146452</v>
      </c>
      <c r="O5" s="13"/>
      <c r="P5" s="13"/>
      <c r="Q5" s="13"/>
      <c r="R5" s="13"/>
      <c r="S5" s="21"/>
      <c r="T5" s="18"/>
    </row>
    <row r="6" spans="1:20" ht="14.4" customHeight="1" x14ac:dyDescent="0.3">
      <c r="A6" s="35" t="s">
        <v>11</v>
      </c>
      <c r="B6" s="25" t="s">
        <v>12</v>
      </c>
      <c r="C6" s="44" t="s">
        <v>70</v>
      </c>
      <c r="D6" s="37" t="s">
        <v>13</v>
      </c>
      <c r="E6" s="40">
        <f>SUM(F7:T7)</f>
        <v>1572777664</v>
      </c>
      <c r="F6" s="15" t="s">
        <v>34</v>
      </c>
      <c r="G6" s="16" t="s">
        <v>35</v>
      </c>
      <c r="H6" s="16" t="s">
        <v>36</v>
      </c>
      <c r="I6" s="16" t="s">
        <v>36</v>
      </c>
      <c r="J6" s="16" t="s">
        <v>37</v>
      </c>
      <c r="K6" s="16" t="s">
        <v>30</v>
      </c>
      <c r="L6" s="16" t="s">
        <v>38</v>
      </c>
      <c r="M6" s="16" t="s">
        <v>22</v>
      </c>
      <c r="N6" s="16" t="s">
        <v>39</v>
      </c>
      <c r="O6" s="16" t="s">
        <v>23</v>
      </c>
      <c r="P6" s="16" t="s">
        <v>40</v>
      </c>
      <c r="Q6" s="16" t="s">
        <v>41</v>
      </c>
      <c r="R6" s="16" t="s">
        <v>42</v>
      </c>
      <c r="S6" s="16" t="s">
        <v>32</v>
      </c>
      <c r="T6" s="23" t="s">
        <v>43</v>
      </c>
    </row>
    <row r="7" spans="1:20" ht="15" customHeight="1" thickBot="1" x14ac:dyDescent="0.35">
      <c r="A7" s="36"/>
      <c r="B7" s="26"/>
      <c r="C7" s="45"/>
      <c r="D7" s="38"/>
      <c r="E7" s="41"/>
      <c r="F7" s="12">
        <v>130311000</v>
      </c>
      <c r="G7" s="13">
        <v>130308333</v>
      </c>
      <c r="H7" s="13">
        <v>50000000</v>
      </c>
      <c r="I7" s="13">
        <v>260616666</v>
      </c>
      <c r="J7" s="13">
        <v>50000000</v>
      </c>
      <c r="K7" s="13">
        <v>130308333</v>
      </c>
      <c r="L7" s="13">
        <v>50000000</v>
      </c>
      <c r="M7" s="13">
        <v>130308333</v>
      </c>
      <c r="N7" s="13">
        <v>50000000</v>
      </c>
      <c r="O7" s="13">
        <v>130308333</v>
      </c>
      <c r="P7" s="13">
        <v>50000000</v>
      </c>
      <c r="Q7" s="13">
        <v>130308333</v>
      </c>
      <c r="R7" s="13">
        <v>50000000</v>
      </c>
      <c r="S7" s="13">
        <v>130308333</v>
      </c>
      <c r="T7" s="14">
        <v>100000000</v>
      </c>
    </row>
    <row r="8" spans="1:20" ht="17.399999999999999" x14ac:dyDescent="0.3">
      <c r="A8" s="35" t="s">
        <v>14</v>
      </c>
      <c r="B8" s="25" t="s">
        <v>12</v>
      </c>
      <c r="C8" s="44" t="s">
        <v>70</v>
      </c>
      <c r="D8" s="37" t="s">
        <v>13</v>
      </c>
      <c r="E8" s="40">
        <f t="shared" ref="E8" si="0">SUM(F9:Q9)</f>
        <v>722272000</v>
      </c>
      <c r="F8" s="15" t="s">
        <v>34</v>
      </c>
      <c r="G8" s="16" t="s">
        <v>35</v>
      </c>
      <c r="H8" s="16" t="s">
        <v>36</v>
      </c>
      <c r="I8" s="16" t="s">
        <v>30</v>
      </c>
      <c r="J8" s="16" t="s">
        <v>22</v>
      </c>
      <c r="K8" s="16" t="s">
        <v>23</v>
      </c>
      <c r="L8" s="16" t="s">
        <v>44</v>
      </c>
      <c r="M8" s="16" t="s">
        <v>41</v>
      </c>
      <c r="N8" s="16" t="s">
        <v>32</v>
      </c>
      <c r="O8" s="5"/>
      <c r="P8" s="2"/>
      <c r="Q8" s="2"/>
      <c r="R8" s="22"/>
      <c r="S8" s="22"/>
      <c r="T8" s="17"/>
    </row>
    <row r="9" spans="1:20" ht="18" thickBot="1" x14ac:dyDescent="0.35">
      <c r="A9" s="36"/>
      <c r="B9" s="26"/>
      <c r="C9" s="45"/>
      <c r="D9" s="38"/>
      <c r="E9" s="41"/>
      <c r="F9" s="12">
        <v>66572000</v>
      </c>
      <c r="G9" s="13">
        <v>69900000</v>
      </c>
      <c r="H9" s="13">
        <v>139800000</v>
      </c>
      <c r="I9" s="13">
        <v>69900000</v>
      </c>
      <c r="J9" s="13">
        <v>69900000</v>
      </c>
      <c r="K9" s="13">
        <v>69900000</v>
      </c>
      <c r="L9" s="13">
        <v>96500000</v>
      </c>
      <c r="M9" s="13">
        <v>69900000</v>
      </c>
      <c r="N9" s="13">
        <v>69900000</v>
      </c>
      <c r="O9" s="3"/>
      <c r="P9" s="4"/>
      <c r="Q9" s="4"/>
      <c r="R9" s="21"/>
      <c r="S9" s="21"/>
      <c r="T9" s="18"/>
    </row>
    <row r="10" spans="1:20" ht="17.399999999999999" x14ac:dyDescent="0.3">
      <c r="A10" s="39" t="s">
        <v>15</v>
      </c>
      <c r="B10" s="32" t="s">
        <v>16</v>
      </c>
      <c r="C10" s="25" t="s">
        <v>68</v>
      </c>
      <c r="D10" s="37" t="s">
        <v>17</v>
      </c>
      <c r="E10" s="42">
        <f>SUM(F11:J11)</f>
        <v>1107534794</v>
      </c>
      <c r="F10" s="15" t="s">
        <v>18</v>
      </c>
      <c r="G10" s="16" t="s">
        <v>45</v>
      </c>
      <c r="H10" s="16" t="s">
        <v>46</v>
      </c>
      <c r="I10" s="16" t="s">
        <v>47</v>
      </c>
      <c r="J10" s="16" t="s">
        <v>40</v>
      </c>
      <c r="K10" s="5"/>
      <c r="L10" s="5"/>
      <c r="M10" s="5"/>
      <c r="N10" s="5"/>
      <c r="O10" s="5"/>
      <c r="P10" s="2"/>
      <c r="Q10" s="2"/>
      <c r="R10" s="22"/>
      <c r="S10" s="22"/>
      <c r="T10" s="17"/>
    </row>
    <row r="11" spans="1:20" ht="18" thickBot="1" x14ac:dyDescent="0.35">
      <c r="A11" s="36"/>
      <c r="B11" s="26"/>
      <c r="C11" s="26"/>
      <c r="D11" s="38"/>
      <c r="E11" s="43"/>
      <c r="F11" s="12">
        <v>130292003</v>
      </c>
      <c r="G11" s="13">
        <v>105743364</v>
      </c>
      <c r="H11" s="13">
        <v>364099583</v>
      </c>
      <c r="I11" s="13">
        <v>270587107</v>
      </c>
      <c r="J11" s="13">
        <v>236812737</v>
      </c>
      <c r="K11" s="3"/>
      <c r="L11" s="3"/>
      <c r="M11" s="3"/>
      <c r="N11" s="3"/>
      <c r="O11" s="3"/>
      <c r="P11" s="4"/>
      <c r="Q11" s="4"/>
      <c r="R11" s="21"/>
      <c r="S11" s="21"/>
      <c r="T11" s="18"/>
    </row>
  </sheetData>
  <mergeCells count="26">
    <mergeCell ref="A8:A9"/>
    <mergeCell ref="B8:B9"/>
    <mergeCell ref="D8:D9"/>
    <mergeCell ref="E8:E9"/>
    <mergeCell ref="A10:A11"/>
    <mergeCell ref="B10:B11"/>
    <mergeCell ref="D10:D11"/>
    <mergeCell ref="E10:E11"/>
    <mergeCell ref="C8:C9"/>
    <mergeCell ref="C10:C11"/>
    <mergeCell ref="A4:A5"/>
    <mergeCell ref="B4:B5"/>
    <mergeCell ref="D4:D5"/>
    <mergeCell ref="E4:E5"/>
    <mergeCell ref="A6:A7"/>
    <mergeCell ref="B6:B7"/>
    <mergeCell ref="D6:D7"/>
    <mergeCell ref="E6:E7"/>
    <mergeCell ref="C4:C5"/>
    <mergeCell ref="C6:C7"/>
    <mergeCell ref="F1:Q1"/>
    <mergeCell ref="A2:A3"/>
    <mergeCell ref="B2:B3"/>
    <mergeCell ref="D2:D3"/>
    <mergeCell ref="E2:E3"/>
    <mergeCell ref="C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zoomScale="80" zoomScaleNormal="80" workbookViewId="0">
      <selection activeCell="D15" sqref="D15"/>
    </sheetView>
  </sheetViews>
  <sheetFormatPr baseColWidth="10" defaultColWidth="11.5546875" defaultRowHeight="14.4" x14ac:dyDescent="0.3"/>
  <cols>
    <col min="1" max="1" width="45.44140625" style="7" bestFit="1" customWidth="1"/>
    <col min="2" max="2" width="13.33203125" style="7" bestFit="1" customWidth="1"/>
    <col min="3" max="3" width="25" style="7" customWidth="1"/>
    <col min="4" max="4" width="65.5546875" style="7" customWidth="1"/>
    <col min="5" max="5" width="22.109375" style="7" bestFit="1" customWidth="1"/>
    <col min="6" max="6" width="12.109375" style="7" bestFit="1" customWidth="1"/>
    <col min="7" max="7" width="12.33203125" style="7" bestFit="1" customWidth="1"/>
    <col min="8" max="8" width="12.109375" style="7" bestFit="1" customWidth="1"/>
    <col min="9" max="15" width="12.33203125" style="7" bestFit="1" customWidth="1"/>
    <col min="16" max="16" width="11.5546875" style="7"/>
    <col min="17" max="17" width="12.33203125" style="7" bestFit="1" customWidth="1"/>
    <col min="18" max="18" width="11.5546875" style="7"/>
    <col min="19" max="20" width="12.33203125" style="7" bestFit="1" customWidth="1"/>
    <col min="21" max="16384" width="11.5546875" style="7"/>
  </cols>
  <sheetData>
    <row r="1" spans="1:20" ht="18" thickBot="1" x14ac:dyDescent="0.35">
      <c r="A1" s="1" t="s">
        <v>0</v>
      </c>
      <c r="B1" s="1" t="s">
        <v>3</v>
      </c>
      <c r="C1" s="1" t="s">
        <v>66</v>
      </c>
      <c r="D1" s="1" t="s">
        <v>1</v>
      </c>
      <c r="E1" s="6" t="s">
        <v>2</v>
      </c>
      <c r="F1" s="27" t="s">
        <v>4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20" ht="17.399999999999999" x14ac:dyDescent="0.3">
      <c r="A2" s="30" t="s">
        <v>5</v>
      </c>
      <c r="B2" s="32" t="s">
        <v>6</v>
      </c>
      <c r="C2" s="32" t="s">
        <v>67</v>
      </c>
      <c r="D2" s="33" t="s">
        <v>7</v>
      </c>
      <c r="E2" s="46">
        <f>SUM(F3:Q3)</f>
        <v>857656289</v>
      </c>
      <c r="F2" s="8" t="s">
        <v>48</v>
      </c>
      <c r="G2" s="9" t="s">
        <v>49</v>
      </c>
      <c r="H2" s="9" t="s">
        <v>50</v>
      </c>
      <c r="I2" s="9" t="s">
        <v>51</v>
      </c>
      <c r="J2" s="9" t="s">
        <v>52</v>
      </c>
      <c r="K2" s="9"/>
      <c r="L2" s="9"/>
      <c r="M2" s="9"/>
      <c r="N2" s="9"/>
      <c r="O2" s="9"/>
      <c r="P2" s="9"/>
      <c r="Q2" s="10"/>
      <c r="R2" s="11"/>
    </row>
    <row r="3" spans="1:20" ht="18" thickBot="1" x14ac:dyDescent="0.35">
      <c r="A3" s="31"/>
      <c r="B3" s="26"/>
      <c r="C3" s="26"/>
      <c r="D3" s="34"/>
      <c r="E3" s="41"/>
      <c r="F3" s="12">
        <v>286873970</v>
      </c>
      <c r="G3" s="13">
        <v>139133970</v>
      </c>
      <c r="H3" s="13">
        <v>166618933</v>
      </c>
      <c r="I3" s="13">
        <v>177144195</v>
      </c>
      <c r="J3" s="13">
        <v>87885221</v>
      </c>
      <c r="K3" s="13"/>
      <c r="L3" s="13"/>
      <c r="M3" s="13"/>
      <c r="N3" s="13"/>
      <c r="O3" s="13"/>
      <c r="P3" s="13"/>
      <c r="Q3" s="4"/>
      <c r="R3" s="18"/>
    </row>
    <row r="4" spans="1:20" ht="14.4" customHeight="1" x14ac:dyDescent="0.3">
      <c r="A4" s="35" t="s">
        <v>8</v>
      </c>
      <c r="B4" s="25" t="s">
        <v>9</v>
      </c>
      <c r="C4" s="25" t="s">
        <v>69</v>
      </c>
      <c r="D4" s="37" t="s">
        <v>10</v>
      </c>
      <c r="E4" s="40">
        <f>SUM(F5:R5)</f>
        <v>1263037000</v>
      </c>
      <c r="F4" s="15" t="s">
        <v>53</v>
      </c>
      <c r="G4" s="16" t="s">
        <v>54</v>
      </c>
      <c r="H4" s="16" t="s">
        <v>55</v>
      </c>
      <c r="I4" s="16" t="s">
        <v>56</v>
      </c>
      <c r="J4" s="16" t="s">
        <v>57</v>
      </c>
      <c r="K4" s="16"/>
      <c r="L4" s="16"/>
      <c r="M4" s="16"/>
      <c r="N4" s="16"/>
      <c r="O4" s="16"/>
      <c r="P4" s="16"/>
      <c r="Q4" s="16"/>
      <c r="R4" s="23"/>
    </row>
    <row r="5" spans="1:20" ht="15" customHeight="1" thickBot="1" x14ac:dyDescent="0.35">
      <c r="A5" s="36"/>
      <c r="B5" s="26"/>
      <c r="C5" s="26"/>
      <c r="D5" s="38"/>
      <c r="E5" s="41"/>
      <c r="F5" s="12">
        <v>149000000</v>
      </c>
      <c r="G5" s="13">
        <v>149000000</v>
      </c>
      <c r="H5" s="13">
        <v>340000000</v>
      </c>
      <c r="I5" s="13">
        <v>290000000</v>
      </c>
      <c r="J5" s="13">
        <v>335037000</v>
      </c>
      <c r="K5" s="13"/>
      <c r="L5" s="13"/>
      <c r="M5" s="13"/>
      <c r="N5" s="13"/>
      <c r="O5" s="13"/>
      <c r="P5" s="13"/>
      <c r="Q5" s="13"/>
      <c r="R5" s="14"/>
    </row>
    <row r="6" spans="1:20" ht="14.4" customHeight="1" x14ac:dyDescent="0.3">
      <c r="A6" s="35" t="s">
        <v>11</v>
      </c>
      <c r="B6" s="25" t="s">
        <v>12</v>
      </c>
      <c r="C6" s="44" t="s">
        <v>70</v>
      </c>
      <c r="D6" s="37" t="s">
        <v>13</v>
      </c>
      <c r="E6" s="40">
        <f>SUM(F7:T7)</f>
        <v>850784585</v>
      </c>
      <c r="F6" s="15" t="s">
        <v>58</v>
      </c>
      <c r="G6" s="16" t="s">
        <v>59</v>
      </c>
      <c r="H6" s="16" t="s">
        <v>60</v>
      </c>
      <c r="I6" s="16" t="s">
        <v>61</v>
      </c>
      <c r="J6" s="16"/>
      <c r="K6" s="16"/>
      <c r="L6" s="16"/>
      <c r="M6" s="16"/>
      <c r="N6" s="16"/>
      <c r="O6" s="16"/>
      <c r="P6" s="16"/>
      <c r="Q6" s="16"/>
      <c r="R6" s="23"/>
      <c r="S6" s="19"/>
      <c r="T6" s="19"/>
    </row>
    <row r="7" spans="1:20" ht="15" customHeight="1" thickBot="1" x14ac:dyDescent="0.35">
      <c r="A7" s="36"/>
      <c r="B7" s="26"/>
      <c r="C7" s="45"/>
      <c r="D7" s="38"/>
      <c r="E7" s="41"/>
      <c r="F7" s="12">
        <v>170156917</v>
      </c>
      <c r="G7" s="13">
        <v>340313834</v>
      </c>
      <c r="H7" s="13">
        <v>170156917</v>
      </c>
      <c r="I7" s="13">
        <v>170156917</v>
      </c>
      <c r="J7" s="13"/>
      <c r="K7" s="13"/>
      <c r="L7" s="13"/>
      <c r="M7" s="13"/>
      <c r="N7" s="13"/>
      <c r="O7" s="13"/>
      <c r="P7" s="13"/>
      <c r="Q7" s="13"/>
      <c r="R7" s="14"/>
      <c r="S7" s="24"/>
      <c r="T7" s="24"/>
    </row>
    <row r="8" spans="1:20" ht="17.399999999999999" x14ac:dyDescent="0.3">
      <c r="A8" s="35" t="s">
        <v>14</v>
      </c>
      <c r="B8" s="25" t="s">
        <v>12</v>
      </c>
      <c r="C8" s="44" t="s">
        <v>70</v>
      </c>
      <c r="D8" s="37" t="s">
        <v>13</v>
      </c>
      <c r="E8" s="40">
        <f>SUM(F9:Q9)</f>
        <v>436166665</v>
      </c>
      <c r="F8" s="15" t="s">
        <v>58</v>
      </c>
      <c r="G8" s="16" t="s">
        <v>59</v>
      </c>
      <c r="H8" s="16" t="s">
        <v>60</v>
      </c>
      <c r="I8" s="16" t="s">
        <v>61</v>
      </c>
      <c r="J8" s="16"/>
      <c r="K8" s="16"/>
      <c r="L8" s="16"/>
      <c r="M8" s="16"/>
      <c r="N8" s="16"/>
      <c r="O8" s="5"/>
      <c r="P8" s="2"/>
      <c r="Q8" s="2"/>
      <c r="R8" s="17"/>
    </row>
    <row r="9" spans="1:20" ht="18" thickBot="1" x14ac:dyDescent="0.35">
      <c r="A9" s="36"/>
      <c r="B9" s="26"/>
      <c r="C9" s="45"/>
      <c r="D9" s="38"/>
      <c r="E9" s="41"/>
      <c r="F9" s="12">
        <v>87233333</v>
      </c>
      <c r="G9" s="13">
        <v>174466666</v>
      </c>
      <c r="H9" s="13">
        <v>87233333</v>
      </c>
      <c r="I9" s="13">
        <v>87233333</v>
      </c>
      <c r="J9" s="13"/>
      <c r="K9" s="13"/>
      <c r="L9" s="13"/>
      <c r="M9" s="13"/>
      <c r="N9" s="13"/>
      <c r="O9" s="3"/>
      <c r="P9" s="4"/>
      <c r="Q9" s="4"/>
      <c r="R9" s="18"/>
    </row>
    <row r="10" spans="1:20" ht="17.399999999999999" x14ac:dyDescent="0.3">
      <c r="A10" s="39" t="s">
        <v>15</v>
      </c>
      <c r="B10" s="32" t="s">
        <v>16</v>
      </c>
      <c r="C10" s="25" t="s">
        <v>68</v>
      </c>
      <c r="D10" s="37" t="s">
        <v>17</v>
      </c>
      <c r="E10" s="42">
        <f>SUM(F11:J11)</f>
        <v>1014987372</v>
      </c>
      <c r="F10" s="15" t="s">
        <v>62</v>
      </c>
      <c r="G10" s="16" t="s">
        <v>63</v>
      </c>
      <c r="H10" s="16" t="s">
        <v>64</v>
      </c>
      <c r="I10" s="16" t="s">
        <v>65</v>
      </c>
      <c r="J10" s="16"/>
      <c r="K10" s="5"/>
      <c r="L10" s="5"/>
      <c r="M10" s="5"/>
      <c r="N10" s="5"/>
      <c r="O10" s="5"/>
      <c r="P10" s="2"/>
      <c r="Q10" s="2"/>
      <c r="R10" s="17"/>
    </row>
    <row r="11" spans="1:20" ht="18" thickBot="1" x14ac:dyDescent="0.35">
      <c r="A11" s="36"/>
      <c r="B11" s="26"/>
      <c r="C11" s="26"/>
      <c r="D11" s="38"/>
      <c r="E11" s="43"/>
      <c r="F11" s="12">
        <v>162981848</v>
      </c>
      <c r="G11" s="13">
        <v>225818376</v>
      </c>
      <c r="H11" s="13">
        <v>273814177</v>
      </c>
      <c r="I11" s="13">
        <v>352372971</v>
      </c>
      <c r="J11" s="13"/>
      <c r="K11" s="3"/>
      <c r="L11" s="3"/>
      <c r="M11" s="3"/>
      <c r="N11" s="3"/>
      <c r="O11" s="3"/>
      <c r="P11" s="4"/>
      <c r="Q11" s="4"/>
      <c r="R11" s="18"/>
    </row>
  </sheetData>
  <mergeCells count="26">
    <mergeCell ref="A10:A11"/>
    <mergeCell ref="B10:B11"/>
    <mergeCell ref="D10:D11"/>
    <mergeCell ref="E10:E11"/>
    <mergeCell ref="A6:A7"/>
    <mergeCell ref="B6:B7"/>
    <mergeCell ref="D6:D7"/>
    <mergeCell ref="E6:E7"/>
    <mergeCell ref="A8:A9"/>
    <mergeCell ref="B8:B9"/>
    <mergeCell ref="D8:D9"/>
    <mergeCell ref="E8:E9"/>
    <mergeCell ref="C6:C7"/>
    <mergeCell ref="C8:C9"/>
    <mergeCell ref="C10:C11"/>
    <mergeCell ref="A4:A5"/>
    <mergeCell ref="B4:B5"/>
    <mergeCell ref="D4:D5"/>
    <mergeCell ref="E4:E5"/>
    <mergeCell ref="F1:Q1"/>
    <mergeCell ref="A2:A3"/>
    <mergeCell ref="B2:B3"/>
    <mergeCell ref="D2:D3"/>
    <mergeCell ref="E2:E3"/>
    <mergeCell ref="C2:C3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Pino</dc:creator>
  <cp:lastModifiedBy>Gieze Muñoz Garcia</cp:lastModifiedBy>
  <dcterms:created xsi:type="dcterms:W3CDTF">2023-07-26T21:11:15Z</dcterms:created>
  <dcterms:modified xsi:type="dcterms:W3CDTF">2023-08-18T16:29:45Z</dcterms:modified>
</cp:coreProperties>
</file>