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ino\Downloads\"/>
    </mc:Choice>
  </mc:AlternateContent>
  <xr:revisionPtr revIDLastSave="0" documentId="13_ncr:1_{9EE4EF74-C34E-4EB8-A34F-8D8A4C0B87F5}" xr6:coauthVersionLast="36" xr6:coauthVersionMax="47" xr10:uidLastSave="{00000000-0000-0000-0000-000000000000}"/>
  <bookViews>
    <workbookView xWindow="0" yWindow="0" windowWidth="23040" windowHeight="7152" tabRatio="489" activeTab="1" xr2:uid="{00000000-000D-0000-FFFF-FFFF00000000}"/>
  </bookViews>
  <sheets>
    <sheet name="PRESUP 2023 POR CENTRO DE COSTO" sheetId="1" r:id="rId1"/>
    <sheet name="PRESUP 2023 TODAS CUENTAS" sheetId="4" r:id="rId2"/>
    <sheet name="DETALLE PROGRA SOCIALES 2022" sheetId="2" r:id="rId3"/>
  </sheets>
  <calcPr calcId="191029"/>
</workbook>
</file>

<file path=xl/calcChain.xml><?xml version="1.0" encoding="utf-8"?>
<calcChain xmlns="http://schemas.openxmlformats.org/spreadsheetml/2006/main">
  <c r="D1193" i="1" l="1"/>
  <c r="C1193" i="1"/>
  <c r="D1206" i="1"/>
  <c r="C1206" i="1"/>
  <c r="D1221" i="1"/>
  <c r="C1221" i="1"/>
  <c r="D1152" i="1"/>
  <c r="C1152" i="1"/>
  <c r="D1097" i="1"/>
  <c r="C1097" i="1"/>
  <c r="D1042" i="1"/>
  <c r="C1042" i="1"/>
  <c r="D1016" i="1"/>
  <c r="C1016" i="1"/>
  <c r="D929" i="1"/>
  <c r="C929" i="1"/>
  <c r="D911" i="1"/>
  <c r="C911" i="1"/>
  <c r="D890" i="1"/>
  <c r="C890" i="1"/>
  <c r="C840" i="1"/>
  <c r="D840" i="1"/>
  <c r="D787" i="1" l="1"/>
  <c r="C787" i="1"/>
  <c r="D738" i="1"/>
  <c r="C738" i="1"/>
  <c r="D712" i="1"/>
  <c r="C712" i="1"/>
  <c r="D691" i="1"/>
  <c r="C691" i="1"/>
  <c r="D678" i="1"/>
  <c r="C678" i="1"/>
  <c r="D650" i="1"/>
  <c r="C650" i="1"/>
  <c r="D591" i="1"/>
  <c r="C591" i="1"/>
  <c r="D574" i="1"/>
  <c r="C574" i="1"/>
  <c r="D534" i="1"/>
  <c r="C534" i="1"/>
  <c r="D464" i="1"/>
  <c r="C464" i="1"/>
  <c r="D426" i="1"/>
  <c r="C426" i="1"/>
  <c r="D392" i="1"/>
  <c r="C392" i="1"/>
  <c r="D355" i="1"/>
  <c r="C355" i="1"/>
  <c r="D271" i="1"/>
  <c r="C271" i="1"/>
  <c r="D255" i="1"/>
  <c r="C255" i="1"/>
  <c r="D239" i="1" l="1"/>
  <c r="C239" i="1"/>
  <c r="D223" i="1"/>
  <c r="C223" i="1"/>
  <c r="D202" i="1"/>
  <c r="C202" i="1"/>
  <c r="D181" i="1"/>
  <c r="C181" i="1"/>
  <c r="D135" i="1"/>
  <c r="C135" i="1"/>
  <c r="D95" i="1"/>
  <c r="C95" i="1"/>
  <c r="D52" i="1"/>
  <c r="C52" i="1"/>
</calcChain>
</file>

<file path=xl/sharedStrings.xml><?xml version="1.0" encoding="utf-8"?>
<sst xmlns="http://schemas.openxmlformats.org/spreadsheetml/2006/main" count="2168" uniqueCount="632">
  <si>
    <t>REPUBLICA DE CHILE</t>
  </si>
  <si>
    <t>PAGINA N°  1</t>
  </si>
  <si>
    <t>I. MUNICIPALIDAD DE PEÑALOLEN</t>
  </si>
  <si>
    <t>DIRECCION DE FINANZAS</t>
  </si>
  <si>
    <t>MUNICIPAL</t>
  </si>
  <si>
    <t>Cuenta</t>
  </si>
  <si>
    <t>Presupuesto</t>
  </si>
  <si>
    <t>Código</t>
  </si>
  <si>
    <t>Descripción</t>
  </si>
  <si>
    <t>Inicial</t>
  </si>
  <si>
    <t>Vigente</t>
  </si>
  <si>
    <t>Otras</t>
  </si>
  <si>
    <t>CENTRO ATENCION VECINO CAV</t>
  </si>
  <si>
    <t>215-22-00-000-000-000</t>
  </si>
  <si>
    <t>C X P Bienes Y Servicios De Consumo          </t>
  </si>
  <si>
    <t>215-22-01-000-000-000</t>
  </si>
  <si>
    <t>Alimentos Y Bebidas                              </t>
  </si>
  <si>
    <t>215-22-01-001-000-000</t>
  </si>
  <si>
    <t>Para Personas</t>
  </si>
  <si>
    <t>215-22-03-000-000-000</t>
  </si>
  <si>
    <t>Combustible Y Lubricante</t>
  </si>
  <si>
    <t>215-22-03-999-000-000</t>
  </si>
  <si>
    <t>Para Otros</t>
  </si>
  <si>
    <t>215-22-04-000-000-000</t>
  </si>
  <si>
    <t>Materiales De Uso O Consumo            </t>
  </si>
  <si>
    <t>215-22-04-010-000-000</t>
  </si>
  <si>
    <t>Materiales Para Mantenimiento Y Reparaciones De In</t>
  </si>
  <si>
    <t>215-22-06-000-000-000</t>
  </si>
  <si>
    <t>Mantenimiento Y Reparaciones</t>
  </si>
  <si>
    <t>215-22-06-001-000-000</t>
  </si>
  <si>
    <t>Mantenimiento Y Reparacion De Edificaciones</t>
  </si>
  <si>
    <t>215-22-06-003-000-000</t>
  </si>
  <si>
    <t>Mantenimiento Y Reparacion Mobiliarios Y Otros</t>
  </si>
  <si>
    <t>215-22-08-000-000-000</t>
  </si>
  <si>
    <t>Servicios Generales                    </t>
  </si>
  <si>
    <t>215-22-08-999-000-000</t>
  </si>
  <si>
    <t>Otros</t>
  </si>
  <si>
    <t>215-29-00-000-000-000</t>
  </si>
  <si>
    <t>Adquisicion De Activos No Financieros                        </t>
  </si>
  <si>
    <t>215-29-04-000-000-000</t>
  </si>
  <si>
    <t>Mobiliario Y Otros                     </t>
  </si>
  <si>
    <t>215-29-04-001-000-000</t>
  </si>
  <si>
    <t>Mobiliario Y Otros</t>
  </si>
  <si>
    <t>215-29-05-000-000-000</t>
  </si>
  <si>
    <t>Maquinas Y Equipos</t>
  </si>
  <si>
    <t>215-29-05-999-000-000</t>
  </si>
  <si>
    <t>215-31-00-000-000-000</t>
  </si>
  <si>
    <t>C. X. P. Iniciativas De Inversion</t>
  </si>
  <si>
    <t>215-31-02-000-000-000</t>
  </si>
  <si>
    <t>Proyectos</t>
  </si>
  <si>
    <t>215-31-02-004-000-000</t>
  </si>
  <si>
    <t>Obras Civiles</t>
  </si>
  <si>
    <t>215-31-02-004-098-000</t>
  </si>
  <si>
    <t>Cav Mejoramiento Inmueble Municipal Año 2023</t>
  </si>
  <si>
    <t>215-22-04-001-000-000</t>
  </si>
  <si>
    <t>Materiales De Oficina                            </t>
  </si>
  <si>
    <t>215-22-04-002-000-000</t>
  </si>
  <si>
    <t>Textos Y Otros Materiales De Enseñanza</t>
  </si>
  <si>
    <t>215-22-04-004-000-000</t>
  </si>
  <si>
    <t>Productos Farmaceuticos</t>
  </si>
  <si>
    <t>215-22-04-007-000-000</t>
  </si>
  <si>
    <t>Materiales Y Utiles De Aseo</t>
  </si>
  <si>
    <t>215-22-04-008-000-000</t>
  </si>
  <si>
    <t>Menaje Para Oficina Casino Y Otros</t>
  </si>
  <si>
    <t>215-22-04-014-000-000</t>
  </si>
  <si>
    <t>Productos Elaborados De Cuero, Caucho Y Plastico</t>
  </si>
  <si>
    <t>215-22-08-002-000-000</t>
  </si>
  <si>
    <t>Servicio De Vigilancia</t>
  </si>
  <si>
    <t>215-22-08-011-000-000</t>
  </si>
  <si>
    <t>Servicios De Produccion Y Desarrollo De Eventos</t>
  </si>
  <si>
    <t>215-22-11-000-000-000</t>
  </si>
  <si>
    <t>Servicios Tecnicos Y Profesionales</t>
  </si>
  <si>
    <t>215-22-11-999-000-000</t>
  </si>
  <si>
    <t>215-22-12-000-000-000</t>
  </si>
  <si>
    <t>Otros Gastos De Bienes Y Servicios De Consumo</t>
  </si>
  <si>
    <t>215-22-12-002-000-000</t>
  </si>
  <si>
    <t>Gastos Menores</t>
  </si>
  <si>
    <t>215-24-00-000-000-000</t>
  </si>
  <si>
    <t>Transferencias Corrientes              </t>
  </si>
  <si>
    <t>215-24-01-000-000-000</t>
  </si>
  <si>
    <t>Al Sector Privado</t>
  </si>
  <si>
    <t>215-24-01-006-000-000</t>
  </si>
  <si>
    <t>Voluntariado                           </t>
  </si>
  <si>
    <t>215-24-01-006-011-000</t>
  </si>
  <si>
    <t>Fondo Concursable Desarrollo Local</t>
  </si>
  <si>
    <t>215-24-01-008-000-000</t>
  </si>
  <si>
    <t>Premios Y Otros</t>
  </si>
  <si>
    <t>215-24-01-008-005-000</t>
  </si>
  <si>
    <t>Premios Y Otros, Centro Ceremonial</t>
  </si>
  <si>
    <t>215-31-02-004-027-000</t>
  </si>
  <si>
    <t>Centro Ceremonial Mejoramiento Inmuebles Municipales 2023</t>
  </si>
  <si>
    <t>215-22-04-013-000-000</t>
  </si>
  <si>
    <t>Equipos Menores</t>
  </si>
  <si>
    <t>215-22-04-999-000-000</t>
  </si>
  <si>
    <t>215-22-07-000-000-000</t>
  </si>
  <si>
    <t>Publicidad Y Difusion</t>
  </si>
  <si>
    <t>215-22-07-002-000-000</t>
  </si>
  <si>
    <t>Servicio De Impresion                            </t>
  </si>
  <si>
    <t>215-22-09-000-000-000</t>
  </si>
  <si>
    <t>Arriendos</t>
  </si>
  <si>
    <t>215-22-09-003-000-000</t>
  </si>
  <si>
    <t>Arriendo De Vehiculos</t>
  </si>
  <si>
    <t>215-22-09-999-000-000</t>
  </si>
  <si>
    <t>215-24-01-004-000-000</t>
  </si>
  <si>
    <t>Organizaciones Comunitarias</t>
  </si>
  <si>
    <t>215-24-01-004-001-000</t>
  </si>
  <si>
    <t>215-31-02-004-099-000</t>
  </si>
  <si>
    <t>Mejoramiento Inmueble Municipal Lo Hermida Año 2023</t>
  </si>
  <si>
    <t>215-22-02-000-000-000</t>
  </si>
  <si>
    <t>Textiles Vestuarios Y Calzado                    </t>
  </si>
  <si>
    <t>215-22-02-001-000-000</t>
  </si>
  <si>
    <t>Textiles Y Acabados Textiles           </t>
  </si>
  <si>
    <t>215-22-06-004-000-000</t>
  </si>
  <si>
    <t>Manteni. Y Reparacion De Maqui. Y Equi. De Oficina</t>
  </si>
  <si>
    <t>215-31-02-004-096-000</t>
  </si>
  <si>
    <t>Ccsl Mejoramiento Inmueble Municipal Año 2023</t>
  </si>
  <si>
    <t>215-22-05-000-000-000</t>
  </si>
  <si>
    <t>Servicios Basicos</t>
  </si>
  <si>
    <t>215-22-05-004-000-000</t>
  </si>
  <si>
    <t>Correo                                  </t>
  </si>
  <si>
    <t>215-22-07-001-000-000</t>
  </si>
  <si>
    <t>Servicios De Publicidad</t>
  </si>
  <si>
    <t>215-22-08-010-000-000</t>
  </si>
  <si>
    <t>Servicios De  Suscripcion Y Similares</t>
  </si>
  <si>
    <t>215-22-11-001-000-000</t>
  </si>
  <si>
    <t>Estudios E Investigaciones                       </t>
  </si>
  <si>
    <t>215-24-01-002-000-000</t>
  </si>
  <si>
    <t>Educacion-personas Juridicas Privadas Art. 13 D.f.l. 1, 3063/80</t>
  </si>
  <si>
    <t>215-24-01-002-001-000</t>
  </si>
  <si>
    <t>Educacion</t>
  </si>
  <si>
    <t>215-24-01-003-000-000</t>
  </si>
  <si>
    <t>Salud-personas Juridicas Privadas, Art. 13 Dfl 13.063/80</t>
  </si>
  <si>
    <t>215-24-01-003-001-000</t>
  </si>
  <si>
    <t>Cormup Subvenciones Municipales</t>
  </si>
  <si>
    <t>215-24-01-003-002-000</t>
  </si>
  <si>
    <t>CORPORACION CULTURAL</t>
  </si>
  <si>
    <t>215-24-01-005-000-000</t>
  </si>
  <si>
    <t>Otras Personas Juridicas Privadas</t>
  </si>
  <si>
    <t>215-24-01-005-004-000</t>
  </si>
  <si>
    <t>Corporacion Cultural De Peñalolen</t>
  </si>
  <si>
    <t>CORPORACION DE DEPORTES</t>
  </si>
  <si>
    <t>215-24-01-005-001-000</t>
  </si>
  <si>
    <t>Gastos Operacionales-corporacion De Deportes</t>
  </si>
  <si>
    <t>D.DE ADM. Y FINANZAS.</t>
  </si>
  <si>
    <t>215-22-05-001-000-000</t>
  </si>
  <si>
    <t>Electricidad</t>
  </si>
  <si>
    <t>215-22-05-002-000-000</t>
  </si>
  <si>
    <t>Agua</t>
  </si>
  <si>
    <t>215-22-05-003-000-000</t>
  </si>
  <si>
    <t>Gas</t>
  </si>
  <si>
    <t>215-22-05-005-000-000</t>
  </si>
  <si>
    <t>Telefonia Fija</t>
  </si>
  <si>
    <t>215-22-05-006-000-000</t>
  </si>
  <si>
    <t>Telefonica Celular</t>
  </si>
  <si>
    <t>215-22-06-999-000-000</t>
  </si>
  <si>
    <t>215-22-08-009-000-000</t>
  </si>
  <si>
    <t>Servicios De Pago Y Cobranza</t>
  </si>
  <si>
    <t>215-22-09-002-000-000</t>
  </si>
  <si>
    <t>Arriendo De Edificios</t>
  </si>
  <si>
    <t>215-22-09-004-000-000</t>
  </si>
  <si>
    <t>Arriendo Mobiliario Y Otros</t>
  </si>
  <si>
    <t>215-22-10-000-000-000</t>
  </si>
  <si>
    <t>Servicios Financieros Y De Seguros</t>
  </si>
  <si>
    <t>215-22-10-002-000-000</t>
  </si>
  <si>
    <t>Primas Y Gastos De Seguro</t>
  </si>
  <si>
    <t>215-22-12-003-000-000</t>
  </si>
  <si>
    <t>Gastos De Representacion Protocolo Y Ceremonial  </t>
  </si>
  <si>
    <t>215-22-12-006-000-000</t>
  </si>
  <si>
    <t>Contribuciones</t>
  </si>
  <si>
    <t>215-22-12-999-000-000</t>
  </si>
  <si>
    <t>215-24-03-000-000-000</t>
  </si>
  <si>
    <t>.a Otras Entidades Publicas      </t>
  </si>
  <si>
    <t>215-24-03-002-000-000</t>
  </si>
  <si>
    <t>A Los Servicios De Salud</t>
  </si>
  <si>
    <t>215-24-03-002-001-000</t>
  </si>
  <si>
    <t>Multa Ley De Alcoholes</t>
  </si>
  <si>
    <t>215-24-03-090-000-000</t>
  </si>
  <si>
    <t>Al Fondo Comun Municipal Permisos De Circulacion</t>
  </si>
  <si>
    <t>215-24-03-090-001-000</t>
  </si>
  <si>
    <t>Aporte Año Vigente</t>
  </si>
  <si>
    <t>215-24-03-092-000-000</t>
  </si>
  <si>
    <t>Al Fondo Comun Municipal Multas</t>
  </si>
  <si>
    <t>215-24-03-092-002-000</t>
  </si>
  <si>
    <t>Multas Art. 14, N°6, Inc. 2°,  Ley 18.695 - Multas Tag</t>
  </si>
  <si>
    <t>215-24-03-100-000-000</t>
  </si>
  <si>
    <t>A Otras Municipalidades</t>
  </si>
  <si>
    <t>215-24-03-100-001-000</t>
  </si>
  <si>
    <t>Municipios Benef. De Multas Del Tto.</t>
  </si>
  <si>
    <t>215-26-00-000-000-000</t>
  </si>
  <si>
    <t>C.  X P. Otros Gastos Corrientes</t>
  </si>
  <si>
    <t>215-26-01-000-000-000</t>
  </si>
  <si>
    <t>Devoluciones</t>
  </si>
  <si>
    <t>215-26-04-000-000-000</t>
  </si>
  <si>
    <t>Aplicacion De Fondos A Terceros</t>
  </si>
  <si>
    <t>215-26-04-001-000-000</t>
  </si>
  <si>
    <t>Arancel Registro De Multas De Transito No Pagadas</t>
  </si>
  <si>
    <t>215-29-02-000-000-000</t>
  </si>
  <si>
    <t>Edificios</t>
  </si>
  <si>
    <t>215-29-05-001-000-000</t>
  </si>
  <si>
    <t>Maquinas Y Equipos De Oficina</t>
  </si>
  <si>
    <t>215-34-00-000-000-000</t>
  </si>
  <si>
    <t>Servicio De La Deuda</t>
  </si>
  <si>
    <t>215-34-01-000-000-000</t>
  </si>
  <si>
    <t>Amortizaciones De Deuda Interna</t>
  </si>
  <si>
    <t>215-34-01-003-000-000</t>
  </si>
  <si>
    <t>C X P Servicio De La Deuda - Creditos De Proveedores</t>
  </si>
  <si>
    <t>215-34-03-000-000-000</t>
  </si>
  <si>
    <t>Interes Deuda Interna</t>
  </si>
  <si>
    <t>215-34-03-003-000-000</t>
  </si>
  <si>
    <t>Creditos Proveedores</t>
  </si>
  <si>
    <t>215-34-07-000-000-000</t>
  </si>
  <si>
    <t>Deuda Flotante</t>
  </si>
  <si>
    <t>DELEGACION PEÑALOLEN ALTO</t>
  </si>
  <si>
    <t>DEPTO DE INFORMATICA</t>
  </si>
  <si>
    <t>215-22-04-009-000-000</t>
  </si>
  <si>
    <t>Insumos Repuestos Y Accesorios Computacionales</t>
  </si>
  <si>
    <t>215-22-05-007-000-000</t>
  </si>
  <si>
    <t>Acceso A Internet</t>
  </si>
  <si>
    <t>215-22-05-008-000-000</t>
  </si>
  <si>
    <t>Enlaces De Telecomunicaciones</t>
  </si>
  <si>
    <t>215-22-06-007-000-000</t>
  </si>
  <si>
    <t>Mantenimiento Y Reparaci. De Equipos Informaticos</t>
  </si>
  <si>
    <t>215-22-09-006-000-000</t>
  </si>
  <si>
    <t>Arriendo De Equipos Informaticos</t>
  </si>
  <si>
    <t>215-22-11-003-000-000</t>
  </si>
  <si>
    <t>Servicios Informaticos                </t>
  </si>
  <si>
    <t>215-29-06-000-000-000</t>
  </si>
  <si>
    <t>Equipos Informaticos              </t>
  </si>
  <si>
    <t>215-29-06-001-000-000</t>
  </si>
  <si>
    <t>Equipos Computacionales Y Perifericos</t>
  </si>
  <si>
    <t>215-29-06-002-000-000</t>
  </si>
  <si>
    <t>Equipos De Comunicaciones Para Redes Informaticas</t>
  </si>
  <si>
    <t>215-29-07-000-000-000</t>
  </si>
  <si>
    <t>Programas Informaticos</t>
  </si>
  <si>
    <t>215-29-07-001-000-000</t>
  </si>
  <si>
    <t>Programas Computacionales              </t>
  </si>
  <si>
    <t>DIDECO</t>
  </si>
  <si>
    <t>215-24-01-008-001-000</t>
  </si>
  <si>
    <t>Premios Y Otros Dideco</t>
  </si>
  <si>
    <t>DIRECCION DE ESPACIO PUBLICO E INFRAESTRUCTURA</t>
  </si>
  <si>
    <t>215-22-02-002-000-000</t>
  </si>
  <si>
    <t>Vestuarios, Accesorios Y Prendas Diversas</t>
  </si>
  <si>
    <t>215-22-03-002-000-000</t>
  </si>
  <si>
    <t>Para Maq. Equipos De Produccion Traccion Y Elevaci</t>
  </si>
  <si>
    <t>215-22-06-006-000-000</t>
  </si>
  <si>
    <t>Manteni. Y Repara. De Otras Maquinaria Y Equipos</t>
  </si>
  <si>
    <t>215-22-08-001-000-000</t>
  </si>
  <si>
    <t>Servicios De Aseo         </t>
  </si>
  <si>
    <t>215-22-08-003-000-000</t>
  </si>
  <si>
    <t>Servicios De Mantencion De Jardines</t>
  </si>
  <si>
    <t>215-22-08-004-000-000</t>
  </si>
  <si>
    <t>Servicio De Mantencion De Alumbrado Publico</t>
  </si>
  <si>
    <t>215-31-02-004-014-000</t>
  </si>
  <si>
    <t>Obras Civiles Rep 2022</t>
  </si>
  <si>
    <t>215-31-02-004-016-000</t>
  </si>
  <si>
    <t>Iluminando Para La Seguridad Año 2022</t>
  </si>
  <si>
    <t>215-31-02-004-028-000</t>
  </si>
  <si>
    <t>Recuperacion De Espacios Publicos Año 2023</t>
  </si>
  <si>
    <t>215-31-02-004-029-000</t>
  </si>
  <si>
    <t>Obras Civiles Rep 2023</t>
  </si>
  <si>
    <t>215-31-02-004-030-000</t>
  </si>
  <si>
    <t>Construccion Y Reparacion Veredas Año 2023</t>
  </si>
  <si>
    <t>215-31-02-004-031-000</t>
  </si>
  <si>
    <t>Iluminando Para La Seguridad Año 2023</t>
  </si>
  <si>
    <t>215-31-02-004-040-000</t>
  </si>
  <si>
    <t>Pmu Mejoramiento Y Equipamiento Plaza La Herradura</t>
  </si>
  <si>
    <t>215-31-02-004-051-000</t>
  </si>
  <si>
    <t>Pmu Mejoramiento Y Equipamiento Multicancha Liverpool</t>
  </si>
  <si>
    <t>215-31-02-004-052-000</t>
  </si>
  <si>
    <t>Pmu Construccion Cancha De Patinaje Jorge Prieto Letelier</t>
  </si>
  <si>
    <t>215-31-02-004-053-000</t>
  </si>
  <si>
    <t>Pmu Construccion De Luminarias Plaza Incahuasi</t>
  </si>
  <si>
    <t>215-31-02-004-054-000</t>
  </si>
  <si>
    <t>Pmu Construccion Area Verde Anibal Larrain Vial</t>
  </si>
  <si>
    <t>215-31-02-004-055-000</t>
  </si>
  <si>
    <t>Pmu Mej. Y Equip. Calle Egaña Entre Grecia Y Jose Arrieta</t>
  </si>
  <si>
    <t>215-31-02-004-056-000</t>
  </si>
  <si>
    <t>Pmu Mej Y Equip. Calle El Chuncho Entre Los Cerezos Y Tobalaba</t>
  </si>
  <si>
    <t>215-31-02-004-059-000</t>
  </si>
  <si>
    <t>Pmu Mej. Y Equip Calle Juan De Dios Vial Correa</t>
  </si>
  <si>
    <t>215-31-02-004-077-000</t>
  </si>
  <si>
    <t>Pmu  Mejoramiento Y Equipamiento Plaza Umallani</t>
  </si>
  <si>
    <t>215-31-02-004-078-000</t>
  </si>
  <si>
    <t>Pmu Mejoramiento Y Equipamiento Multicancha El Rodeo</t>
  </si>
  <si>
    <t>215-31-02-004-079-000</t>
  </si>
  <si>
    <t>Pmu Mejoramiento Y Equipamiento Calle Antupiren Entre Las Perdices Y Grellet</t>
  </si>
  <si>
    <t>215-31-02-004-080-000</t>
  </si>
  <si>
    <t>Pmu Mejoramiento Y Equipamiento Acueducto-jacaranda Entre Antupiren Y Las Parcelas</t>
  </si>
  <si>
    <t>215-31-02-004-081-000</t>
  </si>
  <si>
    <t>Pmu Mejoramiento Y Equipamiento Calle Peninsula Entre El Valle Y Grecia</t>
  </si>
  <si>
    <t>215-31-02-004-082-000</t>
  </si>
  <si>
    <t>Pmu Mejoramiento Y Equipamiento Sanchez Fontecilla Entre Calle Quillay Y Calle Las Palmera</t>
  </si>
  <si>
    <t>215-31-02-004-083-000</t>
  </si>
  <si>
    <t>Pmu Mejoramiento Y Equipamiento De Multicancha El Valle</t>
  </si>
  <si>
    <t>215-31-02-004-100-000</t>
  </si>
  <si>
    <t>Pmu Reposicion De Veredas Calles Palena Y Pablo Neruda</t>
  </si>
  <si>
    <t>215-31-02-005-000-000</t>
  </si>
  <si>
    <t>Equipamiento</t>
  </si>
  <si>
    <t>215-31-02-005-005-000</t>
  </si>
  <si>
    <t>Equipamiento Direccion Espacio Publico E Infraestructura</t>
  </si>
  <si>
    <t>DIRECCION DE INSPECCION Y EMERGENCIAS</t>
  </si>
  <si>
    <t>215-22-03-001-000-000</t>
  </si>
  <si>
    <t>Para Vehiculos                                   </t>
  </si>
  <si>
    <t>215-22-04-011-000-000</t>
  </si>
  <si>
    <t>Repuestos Y Accesorios Para Mantenimiento Y Repara</t>
  </si>
  <si>
    <t>215-22-06-002-000-000</t>
  </si>
  <si>
    <t>Mantenimiento Y Reparacion Vehiculos       </t>
  </si>
  <si>
    <t>215-22-08-007-000-000</t>
  </si>
  <si>
    <t>Pasaje, Fletes Y Bodegajes</t>
  </si>
  <si>
    <t>215-24-01-001-000-000</t>
  </si>
  <si>
    <t>Fondos De Emergencia                   </t>
  </si>
  <si>
    <t>215-24-01-001-001-000</t>
  </si>
  <si>
    <t>Emergencia</t>
  </si>
  <si>
    <t>215-24-01-001-002-000</t>
  </si>
  <si>
    <t>Materiales De Const. Ferias</t>
  </si>
  <si>
    <t>215-24-01-007-000-000</t>
  </si>
  <si>
    <t>Asistencia Social A Personas Naturales                      </t>
  </si>
  <si>
    <t>215-24-01-007-012-000</t>
  </si>
  <si>
    <t>Inspeccion Y Emergencia, Operaciones Territoriales</t>
  </si>
  <si>
    <t>215-29-03-000-000-000</t>
  </si>
  <si>
    <t>Vehiculos                              </t>
  </si>
  <si>
    <t>215-29-03-002-000-000</t>
  </si>
  <si>
    <t>Carga Y Maq. Pesada                    </t>
  </si>
  <si>
    <t>DIRECCION DE OBRAS MUNICIPALES</t>
  </si>
  <si>
    <t>DIRECCION DE TRANSITO</t>
  </si>
  <si>
    <t>215-22-08-005-000-000</t>
  </si>
  <si>
    <t>Servicios De Mantencion  De Semaforos</t>
  </si>
  <si>
    <t>215-22-08-006-000-000</t>
  </si>
  <si>
    <t>Servicios X Mantencion De Señalizaciones De Transito</t>
  </si>
  <si>
    <t>215-22-09-005-000-000</t>
  </si>
  <si>
    <t>Arriendo De Maquinas Y Equipos</t>
  </si>
  <si>
    <t>215-24-03-099-000-000</t>
  </si>
  <si>
    <t>A Otras Entidades Publicas</t>
  </si>
  <si>
    <t>215-24-03-099-004-000</t>
  </si>
  <si>
    <t>Registro Civil E Identificacion</t>
  </si>
  <si>
    <t>215-31-02-002-000-000</t>
  </si>
  <si>
    <t>Consultorias</t>
  </si>
  <si>
    <t>215-31-02-002-003-000</t>
  </si>
  <si>
    <t>Estudios Municipales Transito</t>
  </si>
  <si>
    <t>215-31-02-005-007-000</t>
  </si>
  <si>
    <t>Equipamiento Transito</t>
  </si>
  <si>
    <t>DIRECCION JURIDICA</t>
  </si>
  <si>
    <t>215-22-12-005-000-000</t>
  </si>
  <si>
    <t>Derechos Y Tasas</t>
  </si>
  <si>
    <t>215-26-02-000-000-000</t>
  </si>
  <si>
    <t>Compensaciones X Daños A Terceros Y/o A La Propied</t>
  </si>
  <si>
    <t>215-26-02-001-000-000</t>
  </si>
  <si>
    <t>Cumplimiento Sentencias Ejecutoriadas  </t>
  </si>
  <si>
    <t>GABINETE</t>
  </si>
  <si>
    <t>GERENCIA VIVIENDA</t>
  </si>
  <si>
    <t>215-24-01-007-011-000</t>
  </si>
  <si>
    <t>Vivienda Aporte A Proyectos De Vivienda</t>
  </si>
  <si>
    <t>GESTION DE PERSONAL</t>
  </si>
  <si>
    <t>215-22-02-003-000-000</t>
  </si>
  <si>
    <t>Calzado</t>
  </si>
  <si>
    <t>215-22-04-003-000-000</t>
  </si>
  <si>
    <t>Productos Quimicos</t>
  </si>
  <si>
    <t>215-22-04-005-000-000</t>
  </si>
  <si>
    <t>Materiales Y Utiles Quirurgicos  </t>
  </si>
  <si>
    <t>215-22-04-012-000-000</t>
  </si>
  <si>
    <t>Otros Materiales Repuestos Y Utiles Diversos</t>
  </si>
  <si>
    <t>215-22-08-008-000-000</t>
  </si>
  <si>
    <t>Salas Cunas Y/o Jardines Infantiles       </t>
  </si>
  <si>
    <t>215-22-11-002-000-000</t>
  </si>
  <si>
    <t>Cursos De Capacitacion</t>
  </si>
  <si>
    <t>215-23-00-000-000-000</t>
  </si>
  <si>
    <t>C.  X  P. Prestaciones De Seguridad Social</t>
  </si>
  <si>
    <t>215-23-01-000-000-000</t>
  </si>
  <si>
    <t>Prestaciones Previsionales</t>
  </si>
  <si>
    <t>215-23-01-004-000-000</t>
  </si>
  <si>
    <t>Desahucios E Indemnizaciones                     </t>
  </si>
  <si>
    <t>215-23-03-000-000-000</t>
  </si>
  <si>
    <t>Prestaciones Sociales Del Empleador</t>
  </si>
  <si>
    <t>215-23-03-001-000-000</t>
  </si>
  <si>
    <t>Indemnizacion De Cargo Fiscal</t>
  </si>
  <si>
    <t>MEDIO AMBIENTE</t>
  </si>
  <si>
    <t>215-22-01-002-000-000</t>
  </si>
  <si>
    <t>Para Animales                                    </t>
  </si>
  <si>
    <t>215-22-04-006-000-000</t>
  </si>
  <si>
    <t>Fertilizantes, Insecticidas, Fungicidas Y Otros</t>
  </si>
  <si>
    <t>215-29-05-002-000-000</t>
  </si>
  <si>
    <t>Maquinas Y Equipos Para La Produccion</t>
  </si>
  <si>
    <t>215-31-02-004-018-000</t>
  </si>
  <si>
    <t>Centro De Valorizacion De Residuos Municipales 2022</t>
  </si>
  <si>
    <t>215-31-02-004-032-000</t>
  </si>
  <si>
    <t>Proyectos Medio Ambiente 2023</t>
  </si>
  <si>
    <t>215-31-02-004-097-000</t>
  </si>
  <si>
    <t>Centro De Valorizacion De Residuos Municipales 2023</t>
  </si>
  <si>
    <t>OFICINA TECNICA DE CAPACITACION</t>
  </si>
  <si>
    <t>215-22-10-999-000-000</t>
  </si>
  <si>
    <t>215-24-01-007-019-000</t>
  </si>
  <si>
    <t>Otec</t>
  </si>
  <si>
    <t>PARTICIPACION CIUDADANA</t>
  </si>
  <si>
    <t>RELACIONES PUBLICAS</t>
  </si>
  <si>
    <t>SECPLAC</t>
  </si>
  <si>
    <t>215-22-05-999-000-000</t>
  </si>
  <si>
    <t>215-24-01-006-001-000</t>
  </si>
  <si>
    <t>Cuerpo De Bomberos                     </t>
  </si>
  <si>
    <t>215-24-01-006-003-000</t>
  </si>
  <si>
    <t>Union Comunal Juntas De Vecinos</t>
  </si>
  <si>
    <t>215-24-01-006-004-000</t>
  </si>
  <si>
    <t>Upanid</t>
  </si>
  <si>
    <t>215-24-01-006-007-000</t>
  </si>
  <si>
    <t>Union Comunal De Adultos Mayores</t>
  </si>
  <si>
    <t>215-24-01-006-008-000</t>
  </si>
  <si>
    <t>Corporacion Parque Por La Paz</t>
  </si>
  <si>
    <t>215-24-01-006-009-000</t>
  </si>
  <si>
    <t>Desarrollo Comunidad Terapeutica</t>
  </si>
  <si>
    <t>215-24-01-006-013-000</t>
  </si>
  <si>
    <t>Consejo De La Discapacidad</t>
  </si>
  <si>
    <t>215-24-01-006-016-000</t>
  </si>
  <si>
    <t>Fundacion San Carlos De Maipo</t>
  </si>
  <si>
    <t>215-24-01-006-022-000</t>
  </si>
  <si>
    <t>Subvenciones</t>
  </si>
  <si>
    <t>215-24-03-080-000-000</t>
  </si>
  <si>
    <t>A Las Asociaciones</t>
  </si>
  <si>
    <t>215-24-03-080-001-000</t>
  </si>
  <si>
    <t>A La Asociacion Chilena De Municipalidades</t>
  </si>
  <si>
    <t>215-24-03-099-001-000</t>
  </si>
  <si>
    <t>Defensa Civil</t>
  </si>
  <si>
    <t>215-24-03-099-009-000</t>
  </si>
  <si>
    <t>Asociacion De Municipalidades Parque Cordillera</t>
  </si>
  <si>
    <t>215-31-01-000-000-000</t>
  </si>
  <si>
    <t>Estudios</t>
  </si>
  <si>
    <t>215-31-01-002-000-000</t>
  </si>
  <si>
    <t>215-31-01-002-001-000</t>
  </si>
  <si>
    <t>Consultorias Generales Secpla</t>
  </si>
  <si>
    <t>215-31-02-001-000-000</t>
  </si>
  <si>
    <t>Gastos Administrativos</t>
  </si>
  <si>
    <t>215-31-02-001-002-000</t>
  </si>
  <si>
    <t>Otros Gastos Administrativos</t>
  </si>
  <si>
    <t>215-31-02-002-002-000</t>
  </si>
  <si>
    <t>Estudios  Municipales Secpla</t>
  </si>
  <si>
    <t>215-31-02-004-001-000</t>
  </si>
  <si>
    <t>Secpla Mejoramiento De Inmuebles Municipales 2022</t>
  </si>
  <si>
    <t>215-31-02-004-002-000</t>
  </si>
  <si>
    <t>Proyectos Secpla Año 2022</t>
  </si>
  <si>
    <t>215-31-02-004-026-000</t>
  </si>
  <si>
    <t>Construccion Clinica Odontologica</t>
  </si>
  <si>
    <t>215-31-02-004-086-000</t>
  </si>
  <si>
    <t>Secpla Mejoramiento De Inmuebles Municipales 2023</t>
  </si>
  <si>
    <t>215-31-02-004-087-000</t>
  </si>
  <si>
    <t>Proyectos Secpla Año 2023</t>
  </si>
  <si>
    <t>215-31-02-004-088-000</t>
  </si>
  <si>
    <t>Secpla Demoliciones Y Movimientos De Tierra 2023</t>
  </si>
  <si>
    <t>215-31-02-004-089-000</t>
  </si>
  <si>
    <t>Proyectos Alcaldesa En Tu Barrio 2023</t>
  </si>
  <si>
    <t>215-31-02-004-090-000</t>
  </si>
  <si>
    <t>Aporte Municipal Proyecto Feria Arrieta 2023</t>
  </si>
  <si>
    <t>215-31-02-004-091-000</t>
  </si>
  <si>
    <t>Aporte Municipal Quiero Mi Barrio Olga Leiva</t>
  </si>
  <si>
    <t>215-31-02-004-092-000</t>
  </si>
  <si>
    <t>Ampliacion Central De Camaras Televigilancia 2023</t>
  </si>
  <si>
    <t>215-31-02-004-093-000</t>
  </si>
  <si>
    <t>Mejoramiento Inmueble Seguridad Ciudadana 2023</t>
  </si>
  <si>
    <t>215-33-00-000-000-000</t>
  </si>
  <si>
    <t>Transferencias De Capital                        </t>
  </si>
  <si>
    <t>215-33-03-000-000-000</t>
  </si>
  <si>
    <t>A Otras Ent. Publicas          </t>
  </si>
  <si>
    <t>215-33-03-001-000-000</t>
  </si>
  <si>
    <t>Al Serviu- Prog. Pavimentacion Participativos                </t>
  </si>
  <si>
    <t>215-33-03-001-001-000</t>
  </si>
  <si>
    <t>Programa Pavimentos Participativos</t>
  </si>
  <si>
    <t>SECRETARIA MUNICIPAL</t>
  </si>
  <si>
    <t>215-22-07-003-000-000</t>
  </si>
  <si>
    <t>Servicios De Encuadernacion Y Empaste</t>
  </si>
  <si>
    <t>SEGURIDAD HUMANA</t>
  </si>
  <si>
    <t>215-24-01-007-017-000</t>
  </si>
  <si>
    <t>Seguridad Humana</t>
  </si>
  <si>
    <t>215-24-01-008-003-000</t>
  </si>
  <si>
    <t>Premios Y Otros, Seguridad Ciudadana</t>
  </si>
  <si>
    <t>215-24-03-099-002-000</t>
  </si>
  <si>
    <t>Brigada De Investigaciones</t>
  </si>
  <si>
    <t>215-24-07-000-000-000</t>
  </si>
  <si>
    <t>A Organismos Internacionales</t>
  </si>
  <si>
    <t>215-24-07-099-000-000</t>
  </si>
  <si>
    <t>A Otros Organismos Internacionales</t>
  </si>
  <si>
    <t>215-24-07-099-001-000</t>
  </si>
  <si>
    <t>Organismos Internacionales</t>
  </si>
  <si>
    <t>215-29-03-001-000-000</t>
  </si>
  <si>
    <t>Vehiculos Menores                      </t>
  </si>
  <si>
    <t>215-31-02-004-011-000</t>
  </si>
  <si>
    <t>Relocalizacion Camaras De Televigilancia Año 2022</t>
  </si>
  <si>
    <t>215-31-02-004-094-000</t>
  </si>
  <si>
    <t>Sistema De Proteccion Vecinal Año 2023</t>
  </si>
  <si>
    <t>215-31-02-004-095-000</t>
  </si>
  <si>
    <t>Relocalizacion Camaras De Televigilancia Año 2023</t>
  </si>
  <si>
    <t>SERVICIOS SOCIALES</t>
  </si>
  <si>
    <t>215-24-01-007-002-000</t>
  </si>
  <si>
    <t>Programa Adq. Pañales G.c.f.</t>
  </si>
  <si>
    <t>215-24-01-007-005-000</t>
  </si>
  <si>
    <t>Programa Habitabilidad</t>
  </si>
  <si>
    <t>215-24-01-007-006-000</t>
  </si>
  <si>
    <t>Programa Adultos Mayores</t>
  </si>
  <si>
    <t>215-24-01-007-007-000</t>
  </si>
  <si>
    <t>Dideco Programa Aporte Social Y Servicios</t>
  </si>
  <si>
    <t>215-24-01-007-009-000</t>
  </si>
  <si>
    <t>Dideco Programa Asistencia Social</t>
  </si>
  <si>
    <t>215-24-01-007-013-000</t>
  </si>
  <si>
    <t>Dideco Albergue</t>
  </si>
  <si>
    <t>215-24-01-007-015-000</t>
  </si>
  <si>
    <t>Programa Emergencia Social</t>
  </si>
  <si>
    <t>215-24-01-007-016-000</t>
  </si>
  <si>
    <t>Programa Becas  Y Transporte Escolar</t>
  </si>
  <si>
    <t>215-24-01-007-020-000</t>
  </si>
  <si>
    <t>Dideco Programa Apoyo A La Conectividad</t>
  </si>
  <si>
    <t>215-24-01-008-004-000</t>
  </si>
  <si>
    <t>Premios Y Otros, Servicios Sociales</t>
  </si>
  <si>
    <t>SS COMUNITARIOS</t>
  </si>
  <si>
    <t>215-24-01-007-003-000</t>
  </si>
  <si>
    <t>Apoyo  Organizaciones Cajas Club</t>
  </si>
  <si>
    <t>215-24-01-007-004-000</t>
  </si>
  <si>
    <t>Programa Continuidad Tortas G.c.f.</t>
  </si>
  <si>
    <t>215-24-01-008-002-000</t>
  </si>
  <si>
    <t>Premios Y Otros, Comunidad Y Familia</t>
  </si>
  <si>
    <t>U. TECNICA D. DE TRANSITO</t>
  </si>
  <si>
    <t>YUNUS</t>
  </si>
  <si>
    <t>215-24-01-005-005-000</t>
  </si>
  <si>
    <t>Yunus</t>
  </si>
  <si>
    <t>C U E N T A S</t>
  </si>
  <si>
    <t>PRESUPUESTO</t>
  </si>
  <si>
    <t>SALDO</t>
  </si>
  <si>
    <t>CODIGO</t>
  </si>
  <si>
    <t>DENOMINACION</t>
  </si>
  <si>
    <t>INICIAL</t>
  </si>
  <si>
    <t>VIGENTE</t>
  </si>
  <si>
    <t>PRESUPUES.</t>
  </si>
  <si>
    <t>PARCIAL</t>
  </si>
  <si>
    <t>ACUMULADO</t>
  </si>
  <si>
    <t>PROGRAMA HABITABILIDAD</t>
  </si>
  <si>
    <t>PROGRAMA ADULTOS MAYORES</t>
  </si>
  <si>
    <t>DIDECO PROGRAMA APORTE SOCIAL Y SERVICIOS</t>
  </si>
  <si>
    <t>DIDECO PROGRAMA ASISTENCIA SOCIAL</t>
  </si>
  <si>
    <t>VIVIENDA APORTE A PROYECTOS DE VIVIENDA</t>
  </si>
  <si>
    <t>PROGRAMA EMERGENCIA SOCIAL</t>
  </si>
  <si>
    <t>T O T A L</t>
  </si>
  <si>
    <t>215-21-00-000-000-000</t>
  </si>
  <si>
    <t>215-21-01-000-000-000</t>
  </si>
  <si>
    <t>215-21-02-000-000-000</t>
  </si>
  <si>
    <t>215-21-03-000-000-000</t>
  </si>
  <si>
    <t>OTRAS REMUNERACIONES</t>
  </si>
  <si>
    <t>215-21-04-000-000-000</t>
  </si>
  <si>
    <t>OTROS GASTOS EN PERSONAL</t>
  </si>
  <si>
    <t>SERVICIOS BASICOS</t>
  </si>
  <si>
    <t>MANTENIMIENTO Y REPARACIONES</t>
  </si>
  <si>
    <t>PUBLICIDAD Y DIFUSION</t>
  </si>
  <si>
    <t>ARRIENDOS</t>
  </si>
  <si>
    <t>SERVICIOS FINANCIEROS Y DE SEGUROS</t>
  </si>
  <si>
    <t>SERVICIOS TECNICOS Y PROFESIONALES</t>
  </si>
  <si>
    <t>OTROS GASTOS DE BIENES Y SERVICIOS DE CONSUMO</t>
  </si>
  <si>
    <t>PRESTACIONES PREVISIONALES</t>
  </si>
  <si>
    <t>PRESTACIONES SOCIALES DEL EMPLEADOR</t>
  </si>
  <si>
    <t>AL SECTOR PRIVADO</t>
  </si>
  <si>
    <t>A ORGANISMOS INTERNACIONALES</t>
  </si>
  <si>
    <t>215-25-00-000-000-000</t>
  </si>
  <si>
    <t>215-25-01-000-000-000</t>
  </si>
  <si>
    <t>215-25-99-000-000-000</t>
  </si>
  <si>
    <t>INTEGROS AL FISCO</t>
  </si>
  <si>
    <t>DEVOLUCIONES</t>
  </si>
  <si>
    <t>COMPENSACIONES X DAÑOS A TERCEROS Y/O A LA PROPIED</t>
  </si>
  <si>
    <t>APLICACION DE FONDOS A TERCEROS</t>
  </si>
  <si>
    <t>215-29-01-000-000-000</t>
  </si>
  <si>
    <t>EDIFICIOS</t>
  </si>
  <si>
    <t>MAQUINAS Y EQUIPOS</t>
  </si>
  <si>
    <t>PROGRAMAS INFORMATICOS</t>
  </si>
  <si>
    <t>215-29-99-000-000-000</t>
  </si>
  <si>
    <t>OTROS ACTIVOS NO FINANCIEROS</t>
  </si>
  <si>
    <t>215-30-00-000-000-000</t>
  </si>
  <si>
    <t>C. X P. ADQUISICION DE ACTIVOS FINANCIEROS</t>
  </si>
  <si>
    <t>215-30-01-000-000-000</t>
  </si>
  <si>
    <t>215-30-99-000-000-000</t>
  </si>
  <si>
    <t>OTROS ACTIVOS FINANCIEROS</t>
  </si>
  <si>
    <t>C. X. P. INICIATIVAS DE INVERSION</t>
  </si>
  <si>
    <t>ESTUDIOS</t>
  </si>
  <si>
    <t>PROYECTOS</t>
  </si>
  <si>
    <t>215-32-00-000-000-000</t>
  </si>
  <si>
    <t>215-32-06-000-000-000</t>
  </si>
  <si>
    <t>215-33-01-000-000-000</t>
  </si>
  <si>
    <t>SERVICIO DE LA DEUDA</t>
  </si>
  <si>
    <t>AMORTIZACIONES DE DEUDA INTERNA</t>
  </si>
  <si>
    <t>INTERES DEUDA INTERNA</t>
  </si>
  <si>
    <t>DEUDA FLOTANTE</t>
  </si>
  <si>
    <t>BALANCE PRESUPUESTARIO DE GASTOS CENTRO DE COSTOS AL MES DE FEBRERO DEL 2023</t>
  </si>
  <si>
    <t>FONDO DE RECICLAJE</t>
  </si>
  <si>
    <t>215-31-02-004-003-000</t>
  </si>
  <si>
    <t>Secpla Demoliciones Y Movimientos De Tierra Año 2022</t>
  </si>
  <si>
    <t>215-31-02-004-060-000</t>
  </si>
  <si>
    <t>Secpla Mejoramiento De Inmuebles Municipales 2021</t>
  </si>
  <si>
    <t>BALANCE PRESUPUESTARIO DE GASTOS AL MES DE FEBRERO DEL 2023</t>
  </si>
  <si>
    <t>OBLIGADO</t>
  </si>
  <si>
    <t>DEVENGADO</t>
  </si>
  <si>
    <t>PAGADO</t>
  </si>
  <si>
    <t>(1)-(4)</t>
  </si>
  <si>
    <t>(4) - (8)</t>
  </si>
  <si>
    <t>GASTOS EN PERSONAL                               </t>
  </si>
  <si>
    <t>PERSONAL DE PLANTA                               </t>
  </si>
  <si>
    <t>PERSONAL A CONTRATA                              </t>
  </si>
  <si>
    <t>C X P BIENES Y SERVICIOS DE CONSUMO          </t>
  </si>
  <si>
    <t>ALIMENTOS Y BEBIDAS                              </t>
  </si>
  <si>
    <t>TEXTILES VESTUARIOS Y CALZADO                    </t>
  </si>
  <si>
    <t>COMBUSTIBLE Y LUBRICANTE</t>
  </si>
  <si>
    <t>MATERIALES DE USO O CONSUMO            </t>
  </si>
  <si>
    <t>SERVICIOS GENERALES                    </t>
  </si>
  <si>
    <t>C.  X  P. PRESTACIONES DE SEGURIDAD SOCIAL</t>
  </si>
  <si>
    <t>TRANSFERENCIAS CORRIENTES              </t>
  </si>
  <si>
    <t>.A OTRAS ENTIDADES PUBLICAS      </t>
  </si>
  <si>
    <t>C X P INTEGROS AL FISCO                 </t>
  </si>
  <si>
    <t>IMPUESTOS                              </t>
  </si>
  <si>
    <t>C.  X P. OTROS GASTOS CORRIENTES</t>
  </si>
  <si>
    <t>ADQUISICION DE ACTIVOS NO FINANCIEROS                        </t>
  </si>
  <si>
    <t>TERRENOS                  </t>
  </si>
  <si>
    <t>VEHICULOS                              </t>
  </si>
  <si>
    <t>MOBILIARIO Y OTROS                     </t>
  </si>
  <si>
    <t>EQUIPOS INFORMATICOS              </t>
  </si>
  <si>
    <t>COMPRA DE TITULOS Y VALORES                      </t>
  </si>
  <si>
    <t>C. X  P. PRESTAMOS</t>
  </si>
  <si>
    <t>POR ANTICIPOS A CONTRATISTAS               </t>
  </si>
  <si>
    <t>TRANSFERENCIAS DE CAPITAL                        </t>
  </si>
  <si>
    <t>AL SECTOR PRIVADO                        </t>
  </si>
  <si>
    <t>A OTRAS ENT. PUBLICAS          </t>
  </si>
  <si>
    <t>BALANCE PRESUPUESTARIO DE GASTOS AL MES DE DICIEMBRE DEL 2022</t>
  </si>
  <si>
    <t>INSPECCION Y EMERGENCIA, OPERACIONES TERRITORIALES</t>
  </si>
  <si>
    <t>PROGRAMA BECAS  Y TRANSPORTE ESCOLAR</t>
  </si>
  <si>
    <t>Total centro de costo</t>
  </si>
  <si>
    <t>Adquisicion De Activos No Financieros</t>
  </si>
  <si>
    <t>CENTRO CEREMONIAL (de Pueblos Originarios)</t>
  </si>
  <si>
    <t>CENTRO CIVICO LO HERMIDA (Delegación La Faena - Lo Hermida)</t>
  </si>
  <si>
    <t>CENTRO CIVICO SAN LUIS (Delegación San Luis)</t>
  </si>
  <si>
    <t>COMUNICACIONES (Unidad)</t>
  </si>
  <si>
    <t>CONTRALORIA MUNICIPAL (Dirección de Control)</t>
  </si>
  <si>
    <t>CORMUP (Corporación Municipal de Educación y Salud)</t>
  </si>
  <si>
    <t>Cormup Programas S.S.M.O.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</si>
</sst>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BuloRounded-Regular"/>
    </font>
    <font>
      <sz val="11"/>
      <color theme="1"/>
      <name val="BuloRounded-Regular"/>
    </font>
    <font>
      <b/>
      <sz val="10"/>
      <color rgb="FF000000"/>
      <name val="BuloRounded-Regular"/>
    </font>
    <font>
      <sz val="10"/>
      <color theme="1"/>
      <name val="BuloRounded-Regular"/>
    </font>
    <font>
      <b/>
      <sz val="10"/>
      <color theme="1"/>
      <name val="BuloRounded-Regular"/>
    </font>
    <font>
      <b/>
      <sz val="11"/>
      <color theme="1"/>
      <name val="BuloRounded-Regula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8C8C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18" fillId="33" borderId="0" xfId="0" applyFont="1" applyFill="1" applyAlignment="1">
      <alignment horizontal="center" vertical="top" wrapText="1"/>
    </xf>
    <xf numFmtId="0" fontId="18" fillId="33" borderId="0" xfId="0" applyFont="1" applyFill="1" applyAlignment="1">
      <alignment horizontal="right" vertical="top" wrapText="1"/>
    </xf>
    <xf numFmtId="0" fontId="19" fillId="33" borderId="0" xfId="0" applyFont="1" applyFill="1"/>
    <xf numFmtId="14" fontId="18" fillId="33" borderId="0" xfId="0" applyNumberFormat="1" applyFont="1" applyFill="1" applyAlignment="1">
      <alignment horizontal="right" vertical="top" wrapText="1"/>
    </xf>
    <xf numFmtId="0" fontId="18" fillId="33" borderId="0" xfId="0" applyFont="1" applyFill="1"/>
    <xf numFmtId="0" fontId="18" fillId="33" borderId="0" xfId="0" applyFont="1" applyFill="1" applyAlignment="1">
      <alignment vertical="top" wrapText="1"/>
    </xf>
    <xf numFmtId="0" fontId="18" fillId="33" borderId="10" xfId="0" applyFont="1" applyFill="1" applyBorder="1"/>
    <xf numFmtId="0" fontId="18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vertical="top" wrapText="1"/>
    </xf>
    <xf numFmtId="3" fontId="18" fillId="33" borderId="10" xfId="0" applyNumberFormat="1" applyFont="1" applyFill="1" applyBorder="1" applyAlignment="1">
      <alignment horizontal="right" vertical="top" wrapText="1"/>
    </xf>
    <xf numFmtId="0" fontId="18" fillId="33" borderId="10" xfId="0" applyFont="1" applyFill="1" applyBorder="1" applyAlignment="1">
      <alignment horizontal="right" vertical="top" wrapText="1"/>
    </xf>
    <xf numFmtId="0" fontId="20" fillId="33" borderId="10" xfId="0" applyFont="1" applyFill="1" applyBorder="1" applyAlignment="1">
      <alignment vertical="top" wrapText="1"/>
    </xf>
    <xf numFmtId="3" fontId="20" fillId="33" borderId="10" xfId="0" applyNumberFormat="1" applyFont="1" applyFill="1" applyBorder="1" applyAlignment="1">
      <alignment horizontal="right" vertical="top" wrapText="1"/>
    </xf>
    <xf numFmtId="0" fontId="20" fillId="34" borderId="10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vertical="top" wrapText="1"/>
    </xf>
    <xf numFmtId="0" fontId="20" fillId="33" borderId="0" xfId="0" applyFont="1" applyFill="1"/>
    <xf numFmtId="0" fontId="20" fillId="33" borderId="10" xfId="0" applyFont="1" applyFill="1" applyBorder="1" applyAlignment="1">
      <alignment horizontal="center" vertical="top" wrapText="1"/>
    </xf>
    <xf numFmtId="0" fontId="19" fillId="33" borderId="11" xfId="0" applyFont="1" applyFill="1" applyBorder="1"/>
    <xf numFmtId="0" fontId="20" fillId="33" borderId="0" xfId="0" applyFont="1" applyFill="1" applyAlignment="1">
      <alignment horizontal="center" vertical="top"/>
    </xf>
    <xf numFmtId="0" fontId="20" fillId="33" borderId="0" xfId="0" applyFont="1" applyFill="1" applyAlignment="1">
      <alignment horizontal="right" vertical="top"/>
    </xf>
    <xf numFmtId="0" fontId="19" fillId="33" borderId="0" xfId="0" applyFont="1" applyFill="1" applyAlignment="1"/>
    <xf numFmtId="14" fontId="20" fillId="33" borderId="0" xfId="0" applyNumberFormat="1" applyFont="1" applyFill="1" applyAlignment="1">
      <alignment horizontal="right" vertical="top"/>
    </xf>
    <xf numFmtId="0" fontId="18" fillId="33" borderId="0" xfId="0" applyFont="1" applyFill="1" applyAlignment="1"/>
    <xf numFmtId="0" fontId="18" fillId="33" borderId="0" xfId="0" applyFont="1" applyFill="1" applyAlignment="1">
      <alignment vertical="top"/>
    </xf>
    <xf numFmtId="0" fontId="18" fillId="33" borderId="0" xfId="0" applyFont="1" applyFill="1" applyAlignment="1">
      <alignment horizontal="right" vertical="top"/>
    </xf>
    <xf numFmtId="0" fontId="20" fillId="33" borderId="0" xfId="0" applyFont="1" applyFill="1" applyAlignment="1">
      <alignment horizontal="left" vertical="top"/>
    </xf>
    <xf numFmtId="0" fontId="18" fillId="33" borderId="0" xfId="0" applyFont="1" applyFill="1" applyAlignment="1">
      <alignment horizontal="left" vertical="top"/>
    </xf>
    <xf numFmtId="0" fontId="21" fillId="33" borderId="0" xfId="0" applyFont="1" applyFill="1" applyAlignment="1"/>
    <xf numFmtId="0" fontId="21" fillId="33" borderId="0" xfId="0" applyFont="1" applyFill="1"/>
    <xf numFmtId="0" fontId="21" fillId="33" borderId="11" xfId="0" applyFont="1" applyFill="1" applyBorder="1"/>
    <xf numFmtId="0" fontId="18" fillId="33" borderId="13" xfId="0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vertical="top" wrapText="1"/>
    </xf>
    <xf numFmtId="3" fontId="18" fillId="33" borderId="13" xfId="0" applyNumberFormat="1" applyFont="1" applyFill="1" applyBorder="1" applyAlignment="1">
      <alignment horizontal="right" vertical="top" wrapText="1"/>
    </xf>
    <xf numFmtId="0" fontId="21" fillId="33" borderId="12" xfId="0" applyFont="1" applyFill="1" applyBorder="1"/>
    <xf numFmtId="3" fontId="21" fillId="33" borderId="12" xfId="0" applyNumberFormat="1" applyFont="1" applyFill="1" applyBorder="1"/>
    <xf numFmtId="0" fontId="22" fillId="33" borderId="12" xfId="0" applyFont="1" applyFill="1" applyBorder="1"/>
    <xf numFmtId="3" fontId="22" fillId="33" borderId="12" xfId="0" applyNumberFormat="1" applyFont="1" applyFill="1" applyBorder="1"/>
    <xf numFmtId="0" fontId="23" fillId="33" borderId="0" xfId="0" applyFont="1" applyFill="1"/>
    <xf numFmtId="0" fontId="19" fillId="33" borderId="12" xfId="0" applyFont="1" applyFill="1" applyBorder="1"/>
    <xf numFmtId="0" fontId="18" fillId="33" borderId="13" xfId="0" applyFont="1" applyFill="1" applyBorder="1" applyAlignment="1">
      <alignment horizontal="right" vertical="top" wrapText="1"/>
    </xf>
    <xf numFmtId="0" fontId="19" fillId="33" borderId="14" xfId="0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 2" xfId="42" xr:uid="{6DADB6AC-6FDE-4967-A2A7-75ADBE78DC69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21"/>
  <sheetViews>
    <sheetView showGridLines="0" topLeftCell="A1177" workbookViewId="0">
      <selection activeCell="B1183" sqref="B1183"/>
    </sheetView>
  </sheetViews>
  <sheetFormatPr baseColWidth="10" defaultRowHeight="18" x14ac:dyDescent="0.45"/>
  <cols>
    <col min="1" max="1" width="32.109375" style="3" customWidth="1"/>
    <col min="2" max="2" width="73.77734375" style="29" bestFit="1" customWidth="1"/>
    <col min="3" max="4" width="14.21875" style="29" bestFit="1" customWidth="1"/>
    <col min="5" max="16384" width="11.5546875" style="3"/>
  </cols>
  <sheetData>
    <row r="1" spans="1:4" x14ac:dyDescent="0.45">
      <c r="A1" s="19" t="s">
        <v>0</v>
      </c>
      <c r="B1" s="20" t="s">
        <v>1</v>
      </c>
      <c r="C1" s="28"/>
      <c r="D1" s="28"/>
    </row>
    <row r="2" spans="1:4" x14ac:dyDescent="0.45">
      <c r="A2" s="19" t="s">
        <v>2</v>
      </c>
      <c r="B2" s="22">
        <v>45000</v>
      </c>
      <c r="C2" s="28"/>
      <c r="D2" s="28"/>
    </row>
    <row r="3" spans="1:4" x14ac:dyDescent="0.45">
      <c r="A3" s="19" t="s">
        <v>3</v>
      </c>
      <c r="B3" s="28"/>
      <c r="C3" s="28"/>
      <c r="D3" s="28"/>
    </row>
    <row r="4" spans="1:4" x14ac:dyDescent="0.45">
      <c r="A4" s="21"/>
      <c r="B4" s="28"/>
      <c r="C4" s="28"/>
      <c r="D4" s="28"/>
    </row>
    <row r="5" spans="1:4" x14ac:dyDescent="0.45">
      <c r="A5" s="27" t="s">
        <v>588</v>
      </c>
      <c r="B5" s="28"/>
      <c r="C5" s="28"/>
      <c r="D5" s="28"/>
    </row>
    <row r="6" spans="1:4" x14ac:dyDescent="0.45">
      <c r="A6" s="21"/>
      <c r="B6" s="28"/>
      <c r="C6" s="28"/>
      <c r="D6" s="28"/>
    </row>
    <row r="7" spans="1:4" x14ac:dyDescent="0.45">
      <c r="A7" s="23"/>
      <c r="B7" s="28"/>
      <c r="C7" s="28"/>
      <c r="D7" s="28"/>
    </row>
    <row r="8" spans="1:4" x14ac:dyDescent="0.45">
      <c r="A8" s="21"/>
      <c r="B8" s="28"/>
      <c r="C8" s="28"/>
      <c r="D8" s="28"/>
    </row>
    <row r="9" spans="1:4" x14ac:dyDescent="0.45">
      <c r="A9" s="24" t="s">
        <v>520</v>
      </c>
      <c r="B9" s="24" t="s">
        <v>4</v>
      </c>
      <c r="C9" s="25"/>
      <c r="D9" s="28"/>
    </row>
    <row r="10" spans="1:4" x14ac:dyDescent="0.45">
      <c r="A10" s="7"/>
    </row>
    <row r="11" spans="1:4" x14ac:dyDescent="0.45">
      <c r="A11" s="8" t="s">
        <v>519</v>
      </c>
      <c r="B11" s="9"/>
      <c r="C11" s="8" t="s">
        <v>520</v>
      </c>
      <c r="D11" s="8" t="s">
        <v>520</v>
      </c>
    </row>
    <row r="12" spans="1:4" x14ac:dyDescent="0.45">
      <c r="A12" s="8" t="s">
        <v>522</v>
      </c>
      <c r="B12" s="8" t="s">
        <v>523</v>
      </c>
      <c r="C12" s="8" t="s">
        <v>524</v>
      </c>
      <c r="D12" s="8" t="s">
        <v>525</v>
      </c>
    </row>
    <row r="13" spans="1:4" x14ac:dyDescent="0.45">
      <c r="A13" s="8"/>
      <c r="B13" s="8"/>
      <c r="C13" s="8"/>
      <c r="D13" s="8">
        <v>-1</v>
      </c>
    </row>
    <row r="14" spans="1:4" x14ac:dyDescent="0.45">
      <c r="A14" s="7"/>
    </row>
    <row r="15" spans="1:4" x14ac:dyDescent="0.45">
      <c r="A15" s="12" t="s">
        <v>536</v>
      </c>
      <c r="B15" s="12" t="s">
        <v>594</v>
      </c>
      <c r="C15" s="13">
        <v>23130515850</v>
      </c>
      <c r="D15" s="13">
        <v>23233725850</v>
      </c>
    </row>
    <row r="16" spans="1:4" x14ac:dyDescent="0.45">
      <c r="A16" s="12" t="s">
        <v>537</v>
      </c>
      <c r="B16" s="12" t="s">
        <v>595</v>
      </c>
      <c r="C16" s="13">
        <v>10444136703</v>
      </c>
      <c r="D16" s="13">
        <v>10444136703</v>
      </c>
    </row>
    <row r="17" spans="1:4" x14ac:dyDescent="0.45">
      <c r="A17" s="12" t="s">
        <v>538</v>
      </c>
      <c r="B17" s="12" t="s">
        <v>596</v>
      </c>
      <c r="C17" s="13">
        <v>5818174769</v>
      </c>
      <c r="D17" s="13">
        <v>4677142923</v>
      </c>
    </row>
    <row r="18" spans="1:4" x14ac:dyDescent="0.45">
      <c r="A18" s="12" t="s">
        <v>539</v>
      </c>
      <c r="B18" s="12" t="s">
        <v>540</v>
      </c>
      <c r="C18" s="13">
        <v>563527497</v>
      </c>
      <c r="D18" s="13">
        <v>1807769343</v>
      </c>
    </row>
    <row r="19" spans="1:4" x14ac:dyDescent="0.45">
      <c r="A19" s="12" t="s">
        <v>541</v>
      </c>
      <c r="B19" s="12" t="s">
        <v>542</v>
      </c>
      <c r="C19" s="13">
        <v>6304676881</v>
      </c>
      <c r="D19" s="13">
        <v>6304676881</v>
      </c>
    </row>
    <row r="21" spans="1:4" x14ac:dyDescent="0.45">
      <c r="A21" s="21"/>
      <c r="B21" s="28"/>
      <c r="C21" s="28"/>
      <c r="D21" s="28"/>
    </row>
    <row r="22" spans="1:4" x14ac:dyDescent="0.45">
      <c r="A22" s="21"/>
      <c r="B22" s="28"/>
      <c r="C22" s="28"/>
      <c r="D22" s="28"/>
    </row>
    <row r="23" spans="1:4" x14ac:dyDescent="0.45">
      <c r="A23" s="26" t="s">
        <v>582</v>
      </c>
      <c r="B23" s="28"/>
      <c r="C23" s="28"/>
      <c r="D23" s="28"/>
    </row>
    <row r="24" spans="1:4" x14ac:dyDescent="0.45">
      <c r="A24" s="21"/>
      <c r="B24" s="28"/>
      <c r="C24" s="28"/>
      <c r="D24" s="28"/>
    </row>
    <row r="25" spans="1:4" x14ac:dyDescent="0.45">
      <c r="A25" s="14">
        <v>4106</v>
      </c>
      <c r="B25" s="15" t="s">
        <v>12</v>
      </c>
    </row>
    <row r="27" spans="1:4" x14ac:dyDescent="0.45">
      <c r="A27" s="16"/>
    </row>
    <row r="29" spans="1:4" x14ac:dyDescent="0.45">
      <c r="A29" s="17" t="s">
        <v>5</v>
      </c>
      <c r="B29" s="12"/>
      <c r="C29" s="17" t="s">
        <v>6</v>
      </c>
      <c r="D29" s="17" t="s">
        <v>6</v>
      </c>
    </row>
    <row r="30" spans="1:4" x14ac:dyDescent="0.45">
      <c r="A30" s="17" t="s">
        <v>7</v>
      </c>
      <c r="B30" s="17" t="s">
        <v>8</v>
      </c>
      <c r="C30" s="17" t="s">
        <v>9</v>
      </c>
      <c r="D30" s="17" t="s">
        <v>10</v>
      </c>
    </row>
    <row r="31" spans="1:4" s="38" customFormat="1" x14ac:dyDescent="0.45">
      <c r="A31" s="17" t="s">
        <v>13</v>
      </c>
      <c r="B31" s="12" t="s">
        <v>14</v>
      </c>
      <c r="C31" s="13">
        <v>61807000</v>
      </c>
      <c r="D31" s="13">
        <v>61807000</v>
      </c>
    </row>
    <row r="32" spans="1:4" x14ac:dyDescent="0.45">
      <c r="A32" s="8" t="s">
        <v>15</v>
      </c>
      <c r="B32" s="9" t="s">
        <v>16</v>
      </c>
      <c r="C32" s="10">
        <v>1962000</v>
      </c>
      <c r="D32" s="10">
        <v>1962000</v>
      </c>
    </row>
    <row r="33" spans="1:4" x14ac:dyDescent="0.45">
      <c r="A33" s="8" t="s">
        <v>17</v>
      </c>
      <c r="B33" s="9" t="s">
        <v>18</v>
      </c>
      <c r="C33" s="10">
        <v>1962000</v>
      </c>
      <c r="D33" s="10">
        <v>1962000</v>
      </c>
    </row>
    <row r="34" spans="1:4" x14ac:dyDescent="0.45">
      <c r="A34" s="8" t="s">
        <v>19</v>
      </c>
      <c r="B34" s="9" t="s">
        <v>20</v>
      </c>
      <c r="C34" s="10">
        <v>4360000</v>
      </c>
      <c r="D34" s="10">
        <v>4360000</v>
      </c>
    </row>
    <row r="35" spans="1:4" x14ac:dyDescent="0.45">
      <c r="A35" s="8" t="s">
        <v>21</v>
      </c>
      <c r="B35" s="9" t="s">
        <v>22</v>
      </c>
      <c r="C35" s="10">
        <v>4360000</v>
      </c>
      <c r="D35" s="10">
        <v>4360000</v>
      </c>
    </row>
    <row r="36" spans="1:4" x14ac:dyDescent="0.45">
      <c r="A36" s="8" t="s">
        <v>23</v>
      </c>
      <c r="B36" s="9" t="s">
        <v>24</v>
      </c>
      <c r="C36" s="10">
        <v>2725000</v>
      </c>
      <c r="D36" s="10">
        <v>2725000</v>
      </c>
    </row>
    <row r="37" spans="1:4" x14ac:dyDescent="0.45">
      <c r="A37" s="8" t="s">
        <v>25</v>
      </c>
      <c r="B37" s="9" t="s">
        <v>26</v>
      </c>
      <c r="C37" s="10">
        <v>2725000</v>
      </c>
      <c r="D37" s="10">
        <v>2725000</v>
      </c>
    </row>
    <row r="38" spans="1:4" x14ac:dyDescent="0.45">
      <c r="A38" s="8" t="s">
        <v>27</v>
      </c>
      <c r="B38" s="9" t="s">
        <v>28</v>
      </c>
      <c r="C38" s="10">
        <v>51670000</v>
      </c>
      <c r="D38" s="10">
        <v>51670000</v>
      </c>
    </row>
    <row r="39" spans="1:4" x14ac:dyDescent="0.45">
      <c r="A39" s="8" t="s">
        <v>29</v>
      </c>
      <c r="B39" s="9" t="s">
        <v>30</v>
      </c>
      <c r="C39" s="10">
        <v>48400000</v>
      </c>
      <c r="D39" s="10">
        <v>48400000</v>
      </c>
    </row>
    <row r="40" spans="1:4" x14ac:dyDescent="0.45">
      <c r="A40" s="8" t="s">
        <v>31</v>
      </c>
      <c r="B40" s="9" t="s">
        <v>32</v>
      </c>
      <c r="C40" s="10">
        <v>3270000</v>
      </c>
      <c r="D40" s="10">
        <v>3270000</v>
      </c>
    </row>
    <row r="41" spans="1:4" x14ac:dyDescent="0.45">
      <c r="A41" s="8" t="s">
        <v>33</v>
      </c>
      <c r="B41" s="9" t="s">
        <v>34</v>
      </c>
      <c r="C41" s="10">
        <v>1090000</v>
      </c>
      <c r="D41" s="10">
        <v>1090000</v>
      </c>
    </row>
    <row r="42" spans="1:4" x14ac:dyDescent="0.45">
      <c r="A42" s="8" t="s">
        <v>35</v>
      </c>
      <c r="B42" s="9" t="s">
        <v>36</v>
      </c>
      <c r="C42" s="10">
        <v>1090000</v>
      </c>
      <c r="D42" s="10">
        <v>1090000</v>
      </c>
    </row>
    <row r="43" spans="1:4" s="38" customFormat="1" x14ac:dyDescent="0.45">
      <c r="A43" s="17" t="s">
        <v>37</v>
      </c>
      <c r="B43" s="12" t="s">
        <v>624</v>
      </c>
      <c r="C43" s="13">
        <v>14715000</v>
      </c>
      <c r="D43" s="13">
        <v>14715000</v>
      </c>
    </row>
    <row r="44" spans="1:4" x14ac:dyDescent="0.45">
      <c r="A44" s="8" t="s">
        <v>39</v>
      </c>
      <c r="B44" s="9" t="s">
        <v>40</v>
      </c>
      <c r="C44" s="10">
        <v>7630000</v>
      </c>
      <c r="D44" s="10">
        <v>7630000</v>
      </c>
    </row>
    <row r="45" spans="1:4" x14ac:dyDescent="0.45">
      <c r="A45" s="8" t="s">
        <v>41</v>
      </c>
      <c r="B45" s="9" t="s">
        <v>42</v>
      </c>
      <c r="C45" s="10">
        <v>7630000</v>
      </c>
      <c r="D45" s="10">
        <v>7630000</v>
      </c>
    </row>
    <row r="46" spans="1:4" x14ac:dyDescent="0.45">
      <c r="A46" s="8" t="s">
        <v>43</v>
      </c>
      <c r="B46" s="9" t="s">
        <v>44</v>
      </c>
      <c r="C46" s="10">
        <v>7085000</v>
      </c>
      <c r="D46" s="10">
        <v>7085000</v>
      </c>
    </row>
    <row r="47" spans="1:4" x14ac:dyDescent="0.45">
      <c r="A47" s="8" t="s">
        <v>45</v>
      </c>
      <c r="B47" s="9" t="s">
        <v>11</v>
      </c>
      <c r="C47" s="10">
        <v>7085000</v>
      </c>
      <c r="D47" s="10">
        <v>7085000</v>
      </c>
    </row>
    <row r="48" spans="1:4" s="38" customFormat="1" x14ac:dyDescent="0.45">
      <c r="A48" s="17" t="s">
        <v>46</v>
      </c>
      <c r="B48" s="12" t="s">
        <v>47</v>
      </c>
      <c r="C48" s="13">
        <v>20000000</v>
      </c>
      <c r="D48" s="13">
        <v>20000000</v>
      </c>
    </row>
    <row r="49" spans="1:4" x14ac:dyDescent="0.45">
      <c r="A49" s="8" t="s">
        <v>48</v>
      </c>
      <c r="B49" s="9" t="s">
        <v>49</v>
      </c>
      <c r="C49" s="10">
        <v>20000000</v>
      </c>
      <c r="D49" s="10">
        <v>20000000</v>
      </c>
    </row>
    <row r="50" spans="1:4" x14ac:dyDescent="0.45">
      <c r="A50" s="8" t="s">
        <v>50</v>
      </c>
      <c r="B50" s="9" t="s">
        <v>51</v>
      </c>
      <c r="C50" s="10">
        <v>20000000</v>
      </c>
      <c r="D50" s="10">
        <v>20000000</v>
      </c>
    </row>
    <row r="51" spans="1:4" x14ac:dyDescent="0.45">
      <c r="A51" s="31" t="s">
        <v>52</v>
      </c>
      <c r="B51" s="32" t="s">
        <v>53</v>
      </c>
      <c r="C51" s="33">
        <v>20000000</v>
      </c>
      <c r="D51" s="33">
        <v>20000000</v>
      </c>
    </row>
    <row r="52" spans="1:4" s="29" customFormat="1" ht="17.399999999999999" x14ac:dyDescent="0.45">
      <c r="A52" s="36"/>
      <c r="B52" s="36" t="s">
        <v>623</v>
      </c>
      <c r="C52" s="37">
        <f>C31+C43+C48</f>
        <v>96522000</v>
      </c>
      <c r="D52" s="37">
        <f>D31+D43+D48</f>
        <v>96522000</v>
      </c>
    </row>
    <row r="53" spans="1:4" x14ac:dyDescent="0.45">
      <c r="A53" s="18"/>
      <c r="B53" s="30"/>
      <c r="C53" s="30"/>
      <c r="D53" s="30"/>
    </row>
    <row r="55" spans="1:4" x14ac:dyDescent="0.45">
      <c r="A55" s="14">
        <v>4130</v>
      </c>
      <c r="B55" s="15" t="s">
        <v>625</v>
      </c>
    </row>
    <row r="57" spans="1:4" x14ac:dyDescent="0.45">
      <c r="A57" s="16"/>
    </row>
    <row r="59" spans="1:4" x14ac:dyDescent="0.45">
      <c r="A59" s="17" t="s">
        <v>5</v>
      </c>
      <c r="B59" s="12"/>
      <c r="C59" s="17" t="s">
        <v>6</v>
      </c>
      <c r="D59" s="17" t="s">
        <v>6</v>
      </c>
    </row>
    <row r="60" spans="1:4" x14ac:dyDescent="0.45">
      <c r="A60" s="17" t="s">
        <v>7</v>
      </c>
      <c r="B60" s="17" t="s">
        <v>8</v>
      </c>
      <c r="C60" s="17" t="s">
        <v>9</v>
      </c>
      <c r="D60" s="17" t="s">
        <v>10</v>
      </c>
    </row>
    <row r="61" spans="1:4" x14ac:dyDescent="0.45">
      <c r="A61" s="8" t="s">
        <v>13</v>
      </c>
      <c r="B61" s="9" t="s">
        <v>14</v>
      </c>
      <c r="C61" s="10">
        <v>111092242</v>
      </c>
      <c r="D61" s="10">
        <v>111092242</v>
      </c>
    </row>
    <row r="62" spans="1:4" x14ac:dyDescent="0.45">
      <c r="A62" s="8" t="s">
        <v>15</v>
      </c>
      <c r="B62" s="9" t="s">
        <v>16</v>
      </c>
      <c r="C62" s="10">
        <v>10000000</v>
      </c>
      <c r="D62" s="10">
        <v>10000000</v>
      </c>
    </row>
    <row r="63" spans="1:4" x14ac:dyDescent="0.45">
      <c r="A63" s="8" t="s">
        <v>17</v>
      </c>
      <c r="B63" s="9" t="s">
        <v>18</v>
      </c>
      <c r="C63" s="10">
        <v>10000000</v>
      </c>
      <c r="D63" s="10">
        <v>10000000</v>
      </c>
    </row>
    <row r="64" spans="1:4" x14ac:dyDescent="0.45">
      <c r="A64" s="8" t="s">
        <v>23</v>
      </c>
      <c r="B64" s="9" t="s">
        <v>24</v>
      </c>
      <c r="C64" s="10">
        <v>24487588</v>
      </c>
      <c r="D64" s="10">
        <v>24487588</v>
      </c>
    </row>
    <row r="65" spans="1:4" x14ac:dyDescent="0.45">
      <c r="A65" s="8" t="s">
        <v>54</v>
      </c>
      <c r="B65" s="9" t="s">
        <v>55</v>
      </c>
      <c r="C65" s="10">
        <v>2824430</v>
      </c>
      <c r="D65" s="10">
        <v>2824430</v>
      </c>
    </row>
    <row r="66" spans="1:4" x14ac:dyDescent="0.45">
      <c r="A66" s="8" t="s">
        <v>56</v>
      </c>
      <c r="B66" s="9" t="s">
        <v>57</v>
      </c>
      <c r="C66" s="10">
        <v>16485000</v>
      </c>
      <c r="D66" s="10">
        <v>16485000</v>
      </c>
    </row>
    <row r="67" spans="1:4" x14ac:dyDescent="0.45">
      <c r="A67" s="8" t="s">
        <v>58</v>
      </c>
      <c r="B67" s="9" t="s">
        <v>59</v>
      </c>
      <c r="C67" s="10">
        <v>219800</v>
      </c>
      <c r="D67" s="10">
        <v>219800</v>
      </c>
    </row>
    <row r="68" spans="1:4" x14ac:dyDescent="0.45">
      <c r="A68" s="8" t="s">
        <v>60</v>
      </c>
      <c r="B68" s="9" t="s">
        <v>61</v>
      </c>
      <c r="C68" s="10">
        <v>1099000</v>
      </c>
      <c r="D68" s="10">
        <v>1099000</v>
      </c>
    </row>
    <row r="69" spans="1:4" x14ac:dyDescent="0.45">
      <c r="A69" s="8" t="s">
        <v>62</v>
      </c>
      <c r="B69" s="9" t="s">
        <v>63</v>
      </c>
      <c r="C69" s="10">
        <v>2320758</v>
      </c>
      <c r="D69" s="10">
        <v>2320758</v>
      </c>
    </row>
    <row r="70" spans="1:4" x14ac:dyDescent="0.45">
      <c r="A70" s="8" t="s">
        <v>64</v>
      </c>
      <c r="B70" s="9" t="s">
        <v>65</v>
      </c>
      <c r="C70" s="10">
        <v>1538600</v>
      </c>
      <c r="D70" s="10">
        <v>1538600</v>
      </c>
    </row>
    <row r="71" spans="1:4" x14ac:dyDescent="0.45">
      <c r="A71" s="8" t="s">
        <v>27</v>
      </c>
      <c r="B71" s="9" t="s">
        <v>28</v>
      </c>
      <c r="C71" s="10">
        <v>43520400</v>
      </c>
      <c r="D71" s="10">
        <v>43520400</v>
      </c>
    </row>
    <row r="72" spans="1:4" x14ac:dyDescent="0.45">
      <c r="A72" s="8" t="s">
        <v>29</v>
      </c>
      <c r="B72" s="9" t="s">
        <v>30</v>
      </c>
      <c r="C72" s="10">
        <v>43520400</v>
      </c>
      <c r="D72" s="10">
        <v>43520400</v>
      </c>
    </row>
    <row r="73" spans="1:4" x14ac:dyDescent="0.45">
      <c r="A73" s="8" t="s">
        <v>33</v>
      </c>
      <c r="B73" s="9" t="s">
        <v>34</v>
      </c>
      <c r="C73" s="10">
        <v>26264300</v>
      </c>
      <c r="D73" s="10">
        <v>26264300</v>
      </c>
    </row>
    <row r="74" spans="1:4" x14ac:dyDescent="0.45">
      <c r="A74" s="8" t="s">
        <v>66</v>
      </c>
      <c r="B74" s="9" t="s">
        <v>67</v>
      </c>
      <c r="C74" s="10">
        <v>6264300</v>
      </c>
      <c r="D74" s="10">
        <v>6264300</v>
      </c>
    </row>
    <row r="75" spans="1:4" x14ac:dyDescent="0.45">
      <c r="A75" s="8" t="s">
        <v>68</v>
      </c>
      <c r="B75" s="9" t="s">
        <v>69</v>
      </c>
      <c r="C75" s="10">
        <v>20000000</v>
      </c>
      <c r="D75" s="10">
        <v>20000000</v>
      </c>
    </row>
    <row r="76" spans="1:4" x14ac:dyDescent="0.45">
      <c r="A76" s="8" t="s">
        <v>70</v>
      </c>
      <c r="B76" s="9" t="s">
        <v>71</v>
      </c>
      <c r="C76" s="10">
        <v>6594000</v>
      </c>
      <c r="D76" s="10">
        <v>6594000</v>
      </c>
    </row>
    <row r="77" spans="1:4" x14ac:dyDescent="0.45">
      <c r="A77" s="8" t="s">
        <v>72</v>
      </c>
      <c r="B77" s="9" t="s">
        <v>36</v>
      </c>
      <c r="C77" s="10">
        <v>6594000</v>
      </c>
      <c r="D77" s="10">
        <v>6594000</v>
      </c>
    </row>
    <row r="78" spans="1:4" x14ac:dyDescent="0.45">
      <c r="A78" s="8" t="s">
        <v>73</v>
      </c>
      <c r="B78" s="9" t="s">
        <v>74</v>
      </c>
      <c r="C78" s="10">
        <v>225954</v>
      </c>
      <c r="D78" s="10">
        <v>225954</v>
      </c>
    </row>
    <row r="79" spans="1:4" x14ac:dyDescent="0.45">
      <c r="A79" s="8" t="s">
        <v>75</v>
      </c>
      <c r="B79" s="9" t="s">
        <v>76</v>
      </c>
      <c r="C79" s="10">
        <v>225954</v>
      </c>
      <c r="D79" s="10">
        <v>225954</v>
      </c>
    </row>
    <row r="80" spans="1:4" x14ac:dyDescent="0.45">
      <c r="A80" s="8" t="s">
        <v>77</v>
      </c>
      <c r="B80" s="9" t="s">
        <v>78</v>
      </c>
      <c r="C80" s="10">
        <v>11968110</v>
      </c>
      <c r="D80" s="10">
        <v>11968110</v>
      </c>
    </row>
    <row r="81" spans="1:4" x14ac:dyDescent="0.45">
      <c r="A81" s="8" t="s">
        <v>79</v>
      </c>
      <c r="B81" s="9" t="s">
        <v>80</v>
      </c>
      <c r="C81" s="10">
        <v>11968110</v>
      </c>
      <c r="D81" s="10">
        <v>11968110</v>
      </c>
    </row>
    <row r="82" spans="1:4" x14ac:dyDescent="0.45">
      <c r="A82" s="8" t="s">
        <v>81</v>
      </c>
      <c r="B82" s="9" t="s">
        <v>82</v>
      </c>
      <c r="C82" s="10">
        <v>11418610</v>
      </c>
      <c r="D82" s="10">
        <v>11418610</v>
      </c>
    </row>
    <row r="83" spans="1:4" x14ac:dyDescent="0.45">
      <c r="A83" s="8" t="s">
        <v>83</v>
      </c>
      <c r="B83" s="9" t="s">
        <v>84</v>
      </c>
      <c r="C83" s="10">
        <v>11418610</v>
      </c>
      <c r="D83" s="10">
        <v>11418610</v>
      </c>
    </row>
    <row r="84" spans="1:4" x14ac:dyDescent="0.45">
      <c r="A84" s="8" t="s">
        <v>85</v>
      </c>
      <c r="B84" s="9" t="s">
        <v>86</v>
      </c>
      <c r="C84" s="10">
        <v>549500</v>
      </c>
      <c r="D84" s="10">
        <v>549500</v>
      </c>
    </row>
    <row r="85" spans="1:4" x14ac:dyDescent="0.45">
      <c r="A85" s="8" t="s">
        <v>87</v>
      </c>
      <c r="B85" s="9" t="s">
        <v>88</v>
      </c>
      <c r="C85" s="10">
        <v>549500</v>
      </c>
      <c r="D85" s="10">
        <v>549500</v>
      </c>
    </row>
    <row r="86" spans="1:4" x14ac:dyDescent="0.45">
      <c r="A86" s="8" t="s">
        <v>37</v>
      </c>
      <c r="B86" s="9" t="s">
        <v>38</v>
      </c>
      <c r="C86" s="10">
        <v>6594000</v>
      </c>
      <c r="D86" s="10">
        <v>6594000</v>
      </c>
    </row>
    <row r="87" spans="1:4" x14ac:dyDescent="0.45">
      <c r="A87" s="8" t="s">
        <v>39</v>
      </c>
      <c r="B87" s="9" t="s">
        <v>40</v>
      </c>
      <c r="C87" s="10">
        <v>4945500</v>
      </c>
      <c r="D87" s="10">
        <v>4945500</v>
      </c>
    </row>
    <row r="88" spans="1:4" x14ac:dyDescent="0.45">
      <c r="A88" s="8" t="s">
        <v>41</v>
      </c>
      <c r="B88" s="9" t="s">
        <v>42</v>
      </c>
      <c r="C88" s="10">
        <v>4945500</v>
      </c>
      <c r="D88" s="10">
        <v>4945500</v>
      </c>
    </row>
    <row r="89" spans="1:4" x14ac:dyDescent="0.45">
      <c r="A89" s="8" t="s">
        <v>43</v>
      </c>
      <c r="B89" s="9" t="s">
        <v>44</v>
      </c>
      <c r="C89" s="10">
        <v>1648500</v>
      </c>
      <c r="D89" s="10">
        <v>1648500</v>
      </c>
    </row>
    <row r="90" spans="1:4" x14ac:dyDescent="0.45">
      <c r="A90" s="8" t="s">
        <v>45</v>
      </c>
      <c r="B90" s="9" t="s">
        <v>11</v>
      </c>
      <c r="C90" s="10">
        <v>1648500</v>
      </c>
      <c r="D90" s="10">
        <v>1648500</v>
      </c>
    </row>
    <row r="91" spans="1:4" x14ac:dyDescent="0.45">
      <c r="A91" s="8" t="s">
        <v>46</v>
      </c>
      <c r="B91" s="9" t="s">
        <v>47</v>
      </c>
      <c r="C91" s="10">
        <v>10990000</v>
      </c>
      <c r="D91" s="10">
        <v>10990000</v>
      </c>
    </row>
    <row r="92" spans="1:4" x14ac:dyDescent="0.45">
      <c r="A92" s="8" t="s">
        <v>48</v>
      </c>
      <c r="B92" s="9" t="s">
        <v>49</v>
      </c>
      <c r="C92" s="10">
        <v>10990000</v>
      </c>
      <c r="D92" s="10">
        <v>10990000</v>
      </c>
    </row>
    <row r="93" spans="1:4" x14ac:dyDescent="0.45">
      <c r="A93" s="8" t="s">
        <v>50</v>
      </c>
      <c r="B93" s="9" t="s">
        <v>51</v>
      </c>
      <c r="C93" s="10">
        <v>10990000</v>
      </c>
      <c r="D93" s="10">
        <v>10990000</v>
      </c>
    </row>
    <row r="94" spans="1:4" x14ac:dyDescent="0.45">
      <c r="A94" s="31" t="s">
        <v>89</v>
      </c>
      <c r="B94" s="32" t="s">
        <v>90</v>
      </c>
      <c r="C94" s="33">
        <v>10990000</v>
      </c>
      <c r="D94" s="33">
        <v>10990000</v>
      </c>
    </row>
    <row r="95" spans="1:4" x14ac:dyDescent="0.45">
      <c r="A95" s="34"/>
      <c r="B95" s="36" t="s">
        <v>623</v>
      </c>
      <c r="C95" s="35">
        <f>C61+C80+C86+C91</f>
        <v>140644352</v>
      </c>
      <c r="D95" s="35">
        <f>D61+D80+D86+D91</f>
        <v>140644352</v>
      </c>
    </row>
    <row r="96" spans="1:4" x14ac:dyDescent="0.45">
      <c r="A96" s="18"/>
      <c r="B96" s="30"/>
      <c r="C96" s="30"/>
      <c r="D96" s="30"/>
    </row>
    <row r="98" spans="1:4" x14ac:dyDescent="0.45">
      <c r="A98" s="14">
        <v>4108</v>
      </c>
      <c r="B98" s="15" t="s">
        <v>626</v>
      </c>
    </row>
    <row r="100" spans="1:4" x14ac:dyDescent="0.45">
      <c r="A100" s="16"/>
    </row>
    <row r="102" spans="1:4" x14ac:dyDescent="0.45">
      <c r="A102" s="17" t="s">
        <v>5</v>
      </c>
      <c r="B102" s="12"/>
      <c r="C102" s="17" t="s">
        <v>6</v>
      </c>
      <c r="D102" s="17" t="s">
        <v>6</v>
      </c>
    </row>
    <row r="103" spans="1:4" x14ac:dyDescent="0.45">
      <c r="A103" s="17" t="s">
        <v>7</v>
      </c>
      <c r="B103" s="17" t="s">
        <v>8</v>
      </c>
      <c r="C103" s="17" t="s">
        <v>9</v>
      </c>
      <c r="D103" s="17" t="s">
        <v>10</v>
      </c>
    </row>
    <row r="104" spans="1:4" x14ac:dyDescent="0.45">
      <c r="A104" s="8" t="s">
        <v>13</v>
      </c>
      <c r="B104" s="9" t="s">
        <v>14</v>
      </c>
      <c r="C104" s="10">
        <v>56700000</v>
      </c>
      <c r="D104" s="10">
        <v>56700000</v>
      </c>
    </row>
    <row r="105" spans="1:4" x14ac:dyDescent="0.45">
      <c r="A105" s="8" t="s">
        <v>15</v>
      </c>
      <c r="B105" s="9" t="s">
        <v>16</v>
      </c>
      <c r="C105" s="10">
        <v>7000000</v>
      </c>
      <c r="D105" s="10">
        <v>7000000</v>
      </c>
    </row>
    <row r="106" spans="1:4" x14ac:dyDescent="0.45">
      <c r="A106" s="8" t="s">
        <v>17</v>
      </c>
      <c r="B106" s="9" t="s">
        <v>18</v>
      </c>
      <c r="C106" s="10">
        <v>7000000</v>
      </c>
      <c r="D106" s="10">
        <v>7000000</v>
      </c>
    </row>
    <row r="107" spans="1:4" x14ac:dyDescent="0.45">
      <c r="A107" s="8" t="s">
        <v>23</v>
      </c>
      <c r="B107" s="9" t="s">
        <v>24</v>
      </c>
      <c r="C107" s="10">
        <v>10700000</v>
      </c>
      <c r="D107" s="10">
        <v>10700000</v>
      </c>
    </row>
    <row r="108" spans="1:4" x14ac:dyDescent="0.45">
      <c r="A108" s="8" t="s">
        <v>54</v>
      </c>
      <c r="B108" s="9" t="s">
        <v>55</v>
      </c>
      <c r="C108" s="10">
        <v>700000</v>
      </c>
      <c r="D108" s="10">
        <v>700000</v>
      </c>
    </row>
    <row r="109" spans="1:4" x14ac:dyDescent="0.45">
      <c r="A109" s="8" t="s">
        <v>62</v>
      </c>
      <c r="B109" s="9" t="s">
        <v>63</v>
      </c>
      <c r="C109" s="10">
        <v>1000000</v>
      </c>
      <c r="D109" s="10">
        <v>1000000</v>
      </c>
    </row>
    <row r="110" spans="1:4" x14ac:dyDescent="0.45">
      <c r="A110" s="8" t="s">
        <v>25</v>
      </c>
      <c r="B110" s="9" t="s">
        <v>26</v>
      </c>
      <c r="C110" s="10">
        <v>3000000</v>
      </c>
      <c r="D110" s="10">
        <v>3000000</v>
      </c>
    </row>
    <row r="111" spans="1:4" x14ac:dyDescent="0.45">
      <c r="A111" s="8" t="s">
        <v>91</v>
      </c>
      <c r="B111" s="9" t="s">
        <v>92</v>
      </c>
      <c r="C111" s="10">
        <v>4000000</v>
      </c>
      <c r="D111" s="10">
        <v>4000000</v>
      </c>
    </row>
    <row r="112" spans="1:4" x14ac:dyDescent="0.45">
      <c r="A112" s="8" t="s">
        <v>93</v>
      </c>
      <c r="B112" s="9" t="s">
        <v>36</v>
      </c>
      <c r="C112" s="10">
        <v>2000000</v>
      </c>
      <c r="D112" s="10">
        <v>2000000</v>
      </c>
    </row>
    <row r="113" spans="1:4" x14ac:dyDescent="0.45">
      <c r="A113" s="8" t="s">
        <v>94</v>
      </c>
      <c r="B113" s="9" t="s">
        <v>95</v>
      </c>
      <c r="C113" s="10">
        <v>7000000</v>
      </c>
      <c r="D113" s="10">
        <v>7000000</v>
      </c>
    </row>
    <row r="114" spans="1:4" x14ac:dyDescent="0.45">
      <c r="A114" s="8" t="s">
        <v>96</v>
      </c>
      <c r="B114" s="9" t="s">
        <v>97</v>
      </c>
      <c r="C114" s="10">
        <v>7000000</v>
      </c>
      <c r="D114" s="10">
        <v>7000000</v>
      </c>
    </row>
    <row r="115" spans="1:4" x14ac:dyDescent="0.45">
      <c r="A115" s="8" t="s">
        <v>33</v>
      </c>
      <c r="B115" s="9" t="s">
        <v>34</v>
      </c>
      <c r="C115" s="10">
        <v>10000000</v>
      </c>
      <c r="D115" s="10">
        <v>10000000</v>
      </c>
    </row>
    <row r="116" spans="1:4" x14ac:dyDescent="0.45">
      <c r="A116" s="8" t="s">
        <v>68</v>
      </c>
      <c r="B116" s="9" t="s">
        <v>69</v>
      </c>
      <c r="C116" s="10">
        <v>10000000</v>
      </c>
      <c r="D116" s="10">
        <v>10000000</v>
      </c>
    </row>
    <row r="117" spans="1:4" x14ac:dyDescent="0.45">
      <c r="A117" s="8" t="s">
        <v>98</v>
      </c>
      <c r="B117" s="9" t="s">
        <v>99</v>
      </c>
      <c r="C117" s="10">
        <v>20000000</v>
      </c>
      <c r="D117" s="10">
        <v>20000000</v>
      </c>
    </row>
    <row r="118" spans="1:4" x14ac:dyDescent="0.45">
      <c r="A118" s="8" t="s">
        <v>100</v>
      </c>
      <c r="B118" s="9" t="s">
        <v>101</v>
      </c>
      <c r="C118" s="10">
        <v>15000000</v>
      </c>
      <c r="D118" s="10">
        <v>15000000</v>
      </c>
    </row>
    <row r="119" spans="1:4" x14ac:dyDescent="0.45">
      <c r="A119" s="8" t="s">
        <v>102</v>
      </c>
      <c r="B119" s="9" t="s">
        <v>36</v>
      </c>
      <c r="C119" s="10">
        <v>5000000</v>
      </c>
      <c r="D119" s="10">
        <v>5000000</v>
      </c>
    </row>
    <row r="120" spans="1:4" x14ac:dyDescent="0.45">
      <c r="A120" s="8" t="s">
        <v>73</v>
      </c>
      <c r="B120" s="9" t="s">
        <v>74</v>
      </c>
      <c r="C120" s="10">
        <v>2000000</v>
      </c>
      <c r="D120" s="10">
        <v>2000000</v>
      </c>
    </row>
    <row r="121" spans="1:4" x14ac:dyDescent="0.45">
      <c r="A121" s="8" t="s">
        <v>75</v>
      </c>
      <c r="B121" s="9" t="s">
        <v>76</v>
      </c>
      <c r="C121" s="10">
        <v>2000000</v>
      </c>
      <c r="D121" s="10">
        <v>2000000</v>
      </c>
    </row>
    <row r="122" spans="1:4" x14ac:dyDescent="0.45">
      <c r="A122" s="8" t="s">
        <v>77</v>
      </c>
      <c r="B122" s="9" t="s">
        <v>78</v>
      </c>
      <c r="C122" s="10">
        <v>15000000</v>
      </c>
      <c r="D122" s="10">
        <v>15000000</v>
      </c>
    </row>
    <row r="123" spans="1:4" x14ac:dyDescent="0.45">
      <c r="A123" s="8" t="s">
        <v>79</v>
      </c>
      <c r="B123" s="9" t="s">
        <v>80</v>
      </c>
      <c r="C123" s="10">
        <v>15000000</v>
      </c>
      <c r="D123" s="10">
        <v>15000000</v>
      </c>
    </row>
    <row r="124" spans="1:4" x14ac:dyDescent="0.45">
      <c r="A124" s="8" t="s">
        <v>103</v>
      </c>
      <c r="B124" s="9" t="s">
        <v>104</v>
      </c>
      <c r="C124" s="10">
        <v>15000000</v>
      </c>
      <c r="D124" s="10">
        <v>15000000</v>
      </c>
    </row>
    <row r="125" spans="1:4" x14ac:dyDescent="0.45">
      <c r="A125" s="8" t="s">
        <v>105</v>
      </c>
      <c r="B125" s="9" t="s">
        <v>104</v>
      </c>
      <c r="C125" s="10">
        <v>15000000</v>
      </c>
      <c r="D125" s="10">
        <v>15000000</v>
      </c>
    </row>
    <row r="126" spans="1:4" x14ac:dyDescent="0.45">
      <c r="A126" s="8" t="s">
        <v>37</v>
      </c>
      <c r="B126" s="9" t="s">
        <v>38</v>
      </c>
      <c r="C126" s="10">
        <v>11000000</v>
      </c>
      <c r="D126" s="10">
        <v>11000000</v>
      </c>
    </row>
    <row r="127" spans="1:4" x14ac:dyDescent="0.45">
      <c r="A127" s="8" t="s">
        <v>39</v>
      </c>
      <c r="B127" s="9" t="s">
        <v>40</v>
      </c>
      <c r="C127" s="10">
        <v>7000000</v>
      </c>
      <c r="D127" s="10">
        <v>7000000</v>
      </c>
    </row>
    <row r="128" spans="1:4" x14ac:dyDescent="0.45">
      <c r="A128" s="8" t="s">
        <v>41</v>
      </c>
      <c r="B128" s="9" t="s">
        <v>42</v>
      </c>
      <c r="C128" s="10">
        <v>7000000</v>
      </c>
      <c r="D128" s="10">
        <v>7000000</v>
      </c>
    </row>
    <row r="129" spans="1:4" x14ac:dyDescent="0.45">
      <c r="A129" s="8" t="s">
        <v>43</v>
      </c>
      <c r="B129" s="9" t="s">
        <v>44</v>
      </c>
      <c r="C129" s="10">
        <v>4000000</v>
      </c>
      <c r="D129" s="10">
        <v>4000000</v>
      </c>
    </row>
    <row r="130" spans="1:4" x14ac:dyDescent="0.45">
      <c r="A130" s="8" t="s">
        <v>45</v>
      </c>
      <c r="B130" s="9" t="s">
        <v>11</v>
      </c>
      <c r="C130" s="10">
        <v>4000000</v>
      </c>
      <c r="D130" s="10">
        <v>4000000</v>
      </c>
    </row>
    <row r="131" spans="1:4" x14ac:dyDescent="0.45">
      <c r="A131" s="8" t="s">
        <v>46</v>
      </c>
      <c r="B131" s="9" t="s">
        <v>47</v>
      </c>
      <c r="C131" s="10">
        <v>20000000</v>
      </c>
      <c r="D131" s="10">
        <v>20000000</v>
      </c>
    </row>
    <row r="132" spans="1:4" x14ac:dyDescent="0.45">
      <c r="A132" s="8" t="s">
        <v>48</v>
      </c>
      <c r="B132" s="9" t="s">
        <v>49</v>
      </c>
      <c r="C132" s="10">
        <v>20000000</v>
      </c>
      <c r="D132" s="10">
        <v>20000000</v>
      </c>
    </row>
    <row r="133" spans="1:4" x14ac:dyDescent="0.45">
      <c r="A133" s="8" t="s">
        <v>50</v>
      </c>
      <c r="B133" s="9" t="s">
        <v>51</v>
      </c>
      <c r="C133" s="10">
        <v>20000000</v>
      </c>
      <c r="D133" s="10">
        <v>20000000</v>
      </c>
    </row>
    <row r="134" spans="1:4" x14ac:dyDescent="0.45">
      <c r="A134" s="31" t="s">
        <v>106</v>
      </c>
      <c r="B134" s="32" t="s">
        <v>107</v>
      </c>
      <c r="C134" s="33">
        <v>20000000</v>
      </c>
      <c r="D134" s="33">
        <v>20000000</v>
      </c>
    </row>
    <row r="135" spans="1:4" x14ac:dyDescent="0.45">
      <c r="A135" s="34"/>
      <c r="B135" s="36" t="s">
        <v>623</v>
      </c>
      <c r="C135" s="35">
        <f>C104+C122+C126+C131</f>
        <v>102700000</v>
      </c>
      <c r="D135" s="35">
        <f>D104+D122+D126+D131</f>
        <v>102700000</v>
      </c>
    </row>
    <row r="136" spans="1:4" x14ac:dyDescent="0.45">
      <c r="A136" s="18"/>
      <c r="B136" s="30"/>
      <c r="C136" s="30"/>
      <c r="D136" s="30"/>
    </row>
    <row r="137" spans="1:4" x14ac:dyDescent="0.45">
      <c r="A137" s="5"/>
    </row>
    <row r="139" spans="1:4" x14ac:dyDescent="0.45">
      <c r="A139" s="14">
        <v>4105</v>
      </c>
      <c r="B139" s="15" t="s">
        <v>627</v>
      </c>
    </row>
    <row r="141" spans="1:4" x14ac:dyDescent="0.45">
      <c r="A141" s="16"/>
    </row>
    <row r="143" spans="1:4" x14ac:dyDescent="0.45">
      <c r="A143" s="17" t="s">
        <v>5</v>
      </c>
      <c r="B143" s="12"/>
      <c r="C143" s="17" t="s">
        <v>6</v>
      </c>
      <c r="D143" s="17" t="s">
        <v>6</v>
      </c>
    </row>
    <row r="144" spans="1:4" x14ac:dyDescent="0.45">
      <c r="A144" s="17" t="s">
        <v>7</v>
      </c>
      <c r="B144" s="17" t="s">
        <v>8</v>
      </c>
      <c r="C144" s="17" t="s">
        <v>9</v>
      </c>
      <c r="D144" s="17" t="s">
        <v>10</v>
      </c>
    </row>
    <row r="145" spans="1:4" x14ac:dyDescent="0.45">
      <c r="A145" s="8" t="s">
        <v>13</v>
      </c>
      <c r="B145" s="9" t="s">
        <v>14</v>
      </c>
      <c r="C145" s="10">
        <v>83600000</v>
      </c>
      <c r="D145" s="10">
        <v>84630000</v>
      </c>
    </row>
    <row r="146" spans="1:4" x14ac:dyDescent="0.45">
      <c r="A146" s="8" t="s">
        <v>15</v>
      </c>
      <c r="B146" s="9" t="s">
        <v>16</v>
      </c>
      <c r="C146" s="10">
        <v>10000000</v>
      </c>
      <c r="D146" s="10">
        <v>10000000</v>
      </c>
    </row>
    <row r="147" spans="1:4" x14ac:dyDescent="0.45">
      <c r="A147" s="8" t="s">
        <v>17</v>
      </c>
      <c r="B147" s="9" t="s">
        <v>18</v>
      </c>
      <c r="C147" s="10">
        <v>10000000</v>
      </c>
      <c r="D147" s="10">
        <v>10000000</v>
      </c>
    </row>
    <row r="148" spans="1:4" x14ac:dyDescent="0.45">
      <c r="A148" s="8" t="s">
        <v>108</v>
      </c>
      <c r="B148" s="9" t="s">
        <v>109</v>
      </c>
      <c r="C148" s="10">
        <v>2250000</v>
      </c>
      <c r="D148" s="10">
        <v>2250000</v>
      </c>
    </row>
    <row r="149" spans="1:4" x14ac:dyDescent="0.45">
      <c r="A149" s="8" t="s">
        <v>110</v>
      </c>
      <c r="B149" s="9" t="s">
        <v>111</v>
      </c>
      <c r="C149" s="10">
        <v>2250000</v>
      </c>
      <c r="D149" s="10">
        <v>2250000</v>
      </c>
    </row>
    <row r="150" spans="1:4" x14ac:dyDescent="0.45">
      <c r="A150" s="8" t="s">
        <v>23</v>
      </c>
      <c r="B150" s="9" t="s">
        <v>24</v>
      </c>
      <c r="C150" s="10">
        <v>15300000</v>
      </c>
      <c r="D150" s="10">
        <v>15300000</v>
      </c>
    </row>
    <row r="151" spans="1:4" x14ac:dyDescent="0.45">
      <c r="A151" s="8" t="s">
        <v>54</v>
      </c>
      <c r="B151" s="9" t="s">
        <v>55</v>
      </c>
      <c r="C151" s="10">
        <v>600000</v>
      </c>
      <c r="D151" s="10">
        <v>600000</v>
      </c>
    </row>
    <row r="152" spans="1:4" x14ac:dyDescent="0.45">
      <c r="A152" s="8" t="s">
        <v>60</v>
      </c>
      <c r="B152" s="9" t="s">
        <v>61</v>
      </c>
      <c r="C152" s="10">
        <v>500000</v>
      </c>
      <c r="D152" s="10">
        <v>500000</v>
      </c>
    </row>
    <row r="153" spans="1:4" x14ac:dyDescent="0.45">
      <c r="A153" s="8" t="s">
        <v>62</v>
      </c>
      <c r="B153" s="9" t="s">
        <v>63</v>
      </c>
      <c r="C153" s="10">
        <v>600000</v>
      </c>
      <c r="D153" s="10">
        <v>600000</v>
      </c>
    </row>
    <row r="154" spans="1:4" x14ac:dyDescent="0.45">
      <c r="A154" s="8" t="s">
        <v>25</v>
      </c>
      <c r="B154" s="9" t="s">
        <v>26</v>
      </c>
      <c r="C154" s="10">
        <v>4000000</v>
      </c>
      <c r="D154" s="10">
        <v>4000000</v>
      </c>
    </row>
    <row r="155" spans="1:4" x14ac:dyDescent="0.45">
      <c r="A155" s="8" t="s">
        <v>91</v>
      </c>
      <c r="B155" s="9" t="s">
        <v>92</v>
      </c>
      <c r="C155" s="10">
        <v>2000000</v>
      </c>
      <c r="D155" s="10">
        <v>2000000</v>
      </c>
    </row>
    <row r="156" spans="1:4" x14ac:dyDescent="0.45">
      <c r="A156" s="8" t="s">
        <v>64</v>
      </c>
      <c r="B156" s="9" t="s">
        <v>65</v>
      </c>
      <c r="C156" s="10">
        <v>400000</v>
      </c>
      <c r="D156" s="10">
        <v>400000</v>
      </c>
    </row>
    <row r="157" spans="1:4" x14ac:dyDescent="0.45">
      <c r="A157" s="8" t="s">
        <v>93</v>
      </c>
      <c r="B157" s="9" t="s">
        <v>36</v>
      </c>
      <c r="C157" s="10">
        <v>7200000</v>
      </c>
      <c r="D157" s="10">
        <v>7200000</v>
      </c>
    </row>
    <row r="158" spans="1:4" x14ac:dyDescent="0.45">
      <c r="A158" s="8" t="s">
        <v>27</v>
      </c>
      <c r="B158" s="9" t="s">
        <v>28</v>
      </c>
      <c r="C158" s="10">
        <v>27000000</v>
      </c>
      <c r="D158" s="10">
        <v>27000000</v>
      </c>
    </row>
    <row r="159" spans="1:4" x14ac:dyDescent="0.45">
      <c r="A159" s="8" t="s">
        <v>29</v>
      </c>
      <c r="B159" s="9" t="s">
        <v>30</v>
      </c>
      <c r="C159" s="10">
        <v>20000000</v>
      </c>
      <c r="D159" s="10">
        <v>20000000</v>
      </c>
    </row>
    <row r="160" spans="1:4" x14ac:dyDescent="0.45">
      <c r="A160" s="8" t="s">
        <v>112</v>
      </c>
      <c r="B160" s="9" t="s">
        <v>113</v>
      </c>
      <c r="C160" s="10">
        <v>7000000</v>
      </c>
      <c r="D160" s="10">
        <v>7000000</v>
      </c>
    </row>
    <row r="161" spans="1:4" x14ac:dyDescent="0.45">
      <c r="A161" s="8" t="s">
        <v>94</v>
      </c>
      <c r="B161" s="9" t="s">
        <v>95</v>
      </c>
      <c r="C161" s="10">
        <v>5550000</v>
      </c>
      <c r="D161" s="10">
        <v>5550000</v>
      </c>
    </row>
    <row r="162" spans="1:4" x14ac:dyDescent="0.45">
      <c r="A162" s="8" t="s">
        <v>96</v>
      </c>
      <c r="B162" s="9" t="s">
        <v>97</v>
      </c>
      <c r="C162" s="10">
        <v>5550000</v>
      </c>
      <c r="D162" s="10">
        <v>5550000</v>
      </c>
    </row>
    <row r="163" spans="1:4" x14ac:dyDescent="0.45">
      <c r="A163" s="8" t="s">
        <v>33</v>
      </c>
      <c r="B163" s="9" t="s">
        <v>34</v>
      </c>
      <c r="C163" s="10">
        <v>5000000</v>
      </c>
      <c r="D163" s="10">
        <v>5000000</v>
      </c>
    </row>
    <row r="164" spans="1:4" x14ac:dyDescent="0.45">
      <c r="A164" s="8" t="s">
        <v>68</v>
      </c>
      <c r="B164" s="9" t="s">
        <v>69</v>
      </c>
      <c r="C164" s="10">
        <v>5000000</v>
      </c>
      <c r="D164" s="10">
        <v>5000000</v>
      </c>
    </row>
    <row r="165" spans="1:4" x14ac:dyDescent="0.45">
      <c r="A165" s="8" t="s">
        <v>98</v>
      </c>
      <c r="B165" s="9" t="s">
        <v>99</v>
      </c>
      <c r="C165" s="10">
        <v>16500000</v>
      </c>
      <c r="D165" s="10">
        <v>17530000</v>
      </c>
    </row>
    <row r="166" spans="1:4" x14ac:dyDescent="0.45">
      <c r="A166" s="8" t="s">
        <v>100</v>
      </c>
      <c r="B166" s="9" t="s">
        <v>101</v>
      </c>
      <c r="C166" s="10">
        <v>8500000</v>
      </c>
      <c r="D166" s="10">
        <v>9530000</v>
      </c>
    </row>
    <row r="167" spans="1:4" x14ac:dyDescent="0.45">
      <c r="A167" s="8" t="s">
        <v>102</v>
      </c>
      <c r="B167" s="9" t="s">
        <v>36</v>
      </c>
      <c r="C167" s="10">
        <v>8000000</v>
      </c>
      <c r="D167" s="10">
        <v>8000000</v>
      </c>
    </row>
    <row r="168" spans="1:4" x14ac:dyDescent="0.45">
      <c r="A168" s="8" t="s">
        <v>73</v>
      </c>
      <c r="B168" s="9" t="s">
        <v>74</v>
      </c>
      <c r="C168" s="10">
        <v>2000000</v>
      </c>
      <c r="D168" s="10">
        <v>2000000</v>
      </c>
    </row>
    <row r="169" spans="1:4" x14ac:dyDescent="0.45">
      <c r="A169" s="8" t="s">
        <v>75</v>
      </c>
      <c r="B169" s="9" t="s">
        <v>76</v>
      </c>
      <c r="C169" s="10">
        <v>2000000</v>
      </c>
      <c r="D169" s="10">
        <v>2000000</v>
      </c>
    </row>
    <row r="170" spans="1:4" x14ac:dyDescent="0.45">
      <c r="A170" s="8" t="s">
        <v>77</v>
      </c>
      <c r="B170" s="9" t="s">
        <v>78</v>
      </c>
      <c r="C170" s="10">
        <v>15000000</v>
      </c>
      <c r="D170" s="10">
        <v>15000000</v>
      </c>
    </row>
    <row r="171" spans="1:4" x14ac:dyDescent="0.45">
      <c r="A171" s="8" t="s">
        <v>79</v>
      </c>
      <c r="B171" s="9" t="s">
        <v>80</v>
      </c>
      <c r="C171" s="10">
        <v>15000000</v>
      </c>
      <c r="D171" s="10">
        <v>15000000</v>
      </c>
    </row>
    <row r="172" spans="1:4" x14ac:dyDescent="0.45">
      <c r="A172" s="8" t="s">
        <v>103</v>
      </c>
      <c r="B172" s="9" t="s">
        <v>104</v>
      </c>
      <c r="C172" s="10">
        <v>15000000</v>
      </c>
      <c r="D172" s="10">
        <v>15000000</v>
      </c>
    </row>
    <row r="173" spans="1:4" x14ac:dyDescent="0.45">
      <c r="A173" s="8" t="s">
        <v>105</v>
      </c>
      <c r="B173" s="9" t="s">
        <v>104</v>
      </c>
      <c r="C173" s="10">
        <v>15000000</v>
      </c>
      <c r="D173" s="10">
        <v>15000000</v>
      </c>
    </row>
    <row r="174" spans="1:4" x14ac:dyDescent="0.45">
      <c r="A174" s="8" t="s">
        <v>37</v>
      </c>
      <c r="B174" s="9" t="s">
        <v>38</v>
      </c>
      <c r="C174" s="10">
        <v>7500000</v>
      </c>
      <c r="D174" s="10">
        <v>7500000</v>
      </c>
    </row>
    <row r="175" spans="1:4" x14ac:dyDescent="0.45">
      <c r="A175" s="8" t="s">
        <v>39</v>
      </c>
      <c r="B175" s="9" t="s">
        <v>40</v>
      </c>
      <c r="C175" s="10">
        <v>7500000</v>
      </c>
      <c r="D175" s="10">
        <v>7500000</v>
      </c>
    </row>
    <row r="176" spans="1:4" x14ac:dyDescent="0.45">
      <c r="A176" s="8" t="s">
        <v>41</v>
      </c>
      <c r="B176" s="9" t="s">
        <v>42</v>
      </c>
      <c r="C176" s="10">
        <v>7500000</v>
      </c>
      <c r="D176" s="10">
        <v>7500000</v>
      </c>
    </row>
    <row r="177" spans="1:4" x14ac:dyDescent="0.45">
      <c r="A177" s="8" t="s">
        <v>46</v>
      </c>
      <c r="B177" s="9" t="s">
        <v>47</v>
      </c>
      <c r="C177" s="10">
        <v>30000000</v>
      </c>
      <c r="D177" s="10">
        <v>30000000</v>
      </c>
    </row>
    <row r="178" spans="1:4" x14ac:dyDescent="0.45">
      <c r="A178" s="8" t="s">
        <v>48</v>
      </c>
      <c r="B178" s="9" t="s">
        <v>49</v>
      </c>
      <c r="C178" s="10">
        <v>30000000</v>
      </c>
      <c r="D178" s="10">
        <v>30000000</v>
      </c>
    </row>
    <row r="179" spans="1:4" x14ac:dyDescent="0.45">
      <c r="A179" s="8" t="s">
        <v>50</v>
      </c>
      <c r="B179" s="9" t="s">
        <v>51</v>
      </c>
      <c r="C179" s="10">
        <v>30000000</v>
      </c>
      <c r="D179" s="10">
        <v>30000000</v>
      </c>
    </row>
    <row r="180" spans="1:4" x14ac:dyDescent="0.45">
      <c r="A180" s="31" t="s">
        <v>114</v>
      </c>
      <c r="B180" s="32" t="s">
        <v>115</v>
      </c>
      <c r="C180" s="33">
        <v>30000000</v>
      </c>
      <c r="D180" s="33">
        <v>30000000</v>
      </c>
    </row>
    <row r="181" spans="1:4" x14ac:dyDescent="0.45">
      <c r="A181" s="39"/>
      <c r="B181" s="36" t="s">
        <v>623</v>
      </c>
      <c r="C181" s="35">
        <f>C145+C170+C177</f>
        <v>128600000</v>
      </c>
      <c r="D181" s="35">
        <f>D145+D170+D177</f>
        <v>129630000</v>
      </c>
    </row>
    <row r="182" spans="1:4" x14ac:dyDescent="0.45">
      <c r="A182" s="18"/>
      <c r="B182" s="30"/>
      <c r="C182" s="30"/>
      <c r="D182" s="30"/>
    </row>
    <row r="184" spans="1:4" x14ac:dyDescent="0.45">
      <c r="A184" s="5"/>
    </row>
    <row r="186" spans="1:4" x14ac:dyDescent="0.45">
      <c r="A186" s="14">
        <v>1400</v>
      </c>
      <c r="B186" s="15" t="s">
        <v>628</v>
      </c>
    </row>
    <row r="188" spans="1:4" x14ac:dyDescent="0.45">
      <c r="A188" s="16"/>
    </row>
    <row r="190" spans="1:4" x14ac:dyDescent="0.45">
      <c r="A190" s="17" t="s">
        <v>5</v>
      </c>
      <c r="B190" s="12"/>
      <c r="C190" s="17" t="s">
        <v>6</v>
      </c>
      <c r="D190" s="17" t="s">
        <v>6</v>
      </c>
    </row>
    <row r="191" spans="1:4" x14ac:dyDescent="0.45">
      <c r="A191" s="17" t="s">
        <v>7</v>
      </c>
      <c r="B191" s="17" t="s">
        <v>8</v>
      </c>
      <c r="C191" s="17" t="s">
        <v>9</v>
      </c>
      <c r="D191" s="17" t="s">
        <v>10</v>
      </c>
    </row>
    <row r="192" spans="1:4" x14ac:dyDescent="0.45">
      <c r="A192" s="8" t="s">
        <v>13</v>
      </c>
      <c r="B192" s="9" t="s">
        <v>14</v>
      </c>
      <c r="C192" s="10">
        <v>331425583</v>
      </c>
      <c r="D192" s="10">
        <v>355925583</v>
      </c>
    </row>
    <row r="193" spans="1:4" x14ac:dyDescent="0.45">
      <c r="A193" s="8" t="s">
        <v>116</v>
      </c>
      <c r="B193" s="9" t="s">
        <v>117</v>
      </c>
      <c r="C193" s="10">
        <v>18000000</v>
      </c>
      <c r="D193" s="10">
        <v>42500000</v>
      </c>
    </row>
    <row r="194" spans="1:4" x14ac:dyDescent="0.45">
      <c r="A194" s="8" t="s">
        <v>118</v>
      </c>
      <c r="B194" s="9" t="s">
        <v>119</v>
      </c>
      <c r="C194" s="10">
        <v>18000000</v>
      </c>
      <c r="D194" s="10">
        <v>42500000</v>
      </c>
    </row>
    <row r="195" spans="1:4" x14ac:dyDescent="0.45">
      <c r="A195" s="8" t="s">
        <v>94</v>
      </c>
      <c r="B195" s="9" t="s">
        <v>95</v>
      </c>
      <c r="C195" s="10">
        <v>231341151</v>
      </c>
      <c r="D195" s="10">
        <v>231341151</v>
      </c>
    </row>
    <row r="196" spans="1:4" x14ac:dyDescent="0.45">
      <c r="A196" s="8" t="s">
        <v>120</v>
      </c>
      <c r="B196" s="9" t="s">
        <v>121</v>
      </c>
      <c r="C196" s="10">
        <v>13500000</v>
      </c>
      <c r="D196" s="10">
        <v>13500000</v>
      </c>
    </row>
    <row r="197" spans="1:4" x14ac:dyDescent="0.45">
      <c r="A197" s="8" t="s">
        <v>96</v>
      </c>
      <c r="B197" s="9" t="s">
        <v>97</v>
      </c>
      <c r="C197" s="10">
        <v>217841151</v>
      </c>
      <c r="D197" s="10">
        <v>217841151</v>
      </c>
    </row>
    <row r="198" spans="1:4" x14ac:dyDescent="0.45">
      <c r="A198" s="8" t="s">
        <v>33</v>
      </c>
      <c r="B198" s="9" t="s">
        <v>34</v>
      </c>
      <c r="C198" s="10">
        <v>6930000</v>
      </c>
      <c r="D198" s="10">
        <v>6930000</v>
      </c>
    </row>
    <row r="199" spans="1:4" x14ac:dyDescent="0.45">
      <c r="A199" s="8" t="s">
        <v>122</v>
      </c>
      <c r="B199" s="9" t="s">
        <v>123</v>
      </c>
      <c r="C199" s="10">
        <v>6930000</v>
      </c>
      <c r="D199" s="10">
        <v>6930000</v>
      </c>
    </row>
    <row r="200" spans="1:4" x14ac:dyDescent="0.45">
      <c r="A200" s="8" t="s">
        <v>70</v>
      </c>
      <c r="B200" s="9" t="s">
        <v>71</v>
      </c>
      <c r="C200" s="10">
        <v>75154432</v>
      </c>
      <c r="D200" s="10">
        <v>75154432</v>
      </c>
    </row>
    <row r="201" spans="1:4" x14ac:dyDescent="0.45">
      <c r="A201" s="31" t="s">
        <v>72</v>
      </c>
      <c r="B201" s="32" t="s">
        <v>36</v>
      </c>
      <c r="C201" s="33">
        <v>75154432</v>
      </c>
      <c r="D201" s="33">
        <v>75154432</v>
      </c>
    </row>
    <row r="202" spans="1:4" x14ac:dyDescent="0.45">
      <c r="A202" s="39"/>
      <c r="B202" s="36" t="s">
        <v>623</v>
      </c>
      <c r="C202" s="35">
        <f>C192</f>
        <v>331425583</v>
      </c>
      <c r="D202" s="35">
        <f>D192</f>
        <v>355925583</v>
      </c>
    </row>
    <row r="203" spans="1:4" x14ac:dyDescent="0.45">
      <c r="A203" s="18"/>
      <c r="B203" s="30"/>
      <c r="C203" s="30"/>
      <c r="D203" s="30"/>
    </row>
    <row r="205" spans="1:4" x14ac:dyDescent="0.45">
      <c r="A205" s="14">
        <v>500</v>
      </c>
      <c r="B205" s="15" t="s">
        <v>629</v>
      </c>
    </row>
    <row r="207" spans="1:4" x14ac:dyDescent="0.45">
      <c r="A207" s="16"/>
    </row>
    <row r="209" spans="1:4" x14ac:dyDescent="0.45">
      <c r="A209" s="17" t="s">
        <v>5</v>
      </c>
      <c r="B209" s="12"/>
      <c r="C209" s="17" t="s">
        <v>6</v>
      </c>
      <c r="D209" s="17" t="s">
        <v>6</v>
      </c>
    </row>
    <row r="210" spans="1:4" x14ac:dyDescent="0.45">
      <c r="A210" s="17" t="s">
        <v>7</v>
      </c>
      <c r="B210" s="17" t="s">
        <v>8</v>
      </c>
      <c r="C210" s="17" t="s">
        <v>9</v>
      </c>
      <c r="D210" s="17" t="s">
        <v>10</v>
      </c>
    </row>
    <row r="211" spans="1:4" x14ac:dyDescent="0.45">
      <c r="A211" s="8" t="s">
        <v>13</v>
      </c>
      <c r="B211" s="9" t="s">
        <v>14</v>
      </c>
      <c r="C211" s="10">
        <v>13200000</v>
      </c>
      <c r="D211" s="10">
        <v>13200000</v>
      </c>
    </row>
    <row r="212" spans="1:4" x14ac:dyDescent="0.45">
      <c r="A212" s="8" t="s">
        <v>15</v>
      </c>
      <c r="B212" s="9" t="s">
        <v>16</v>
      </c>
      <c r="C212" s="10">
        <v>7000000</v>
      </c>
      <c r="D212" s="10">
        <v>7000000</v>
      </c>
    </row>
    <row r="213" spans="1:4" x14ac:dyDescent="0.45">
      <c r="A213" s="8" t="s">
        <v>17</v>
      </c>
      <c r="B213" s="9" t="s">
        <v>18</v>
      </c>
      <c r="C213" s="10">
        <v>7000000</v>
      </c>
      <c r="D213" s="10">
        <v>7000000</v>
      </c>
    </row>
    <row r="214" spans="1:4" x14ac:dyDescent="0.45">
      <c r="A214" s="8" t="s">
        <v>23</v>
      </c>
      <c r="B214" s="9" t="s">
        <v>24</v>
      </c>
      <c r="C214" s="10">
        <v>400000</v>
      </c>
      <c r="D214" s="10">
        <v>400000</v>
      </c>
    </row>
    <row r="215" spans="1:4" x14ac:dyDescent="0.45">
      <c r="A215" s="8" t="s">
        <v>54</v>
      </c>
      <c r="B215" s="9" t="s">
        <v>55</v>
      </c>
      <c r="C215" s="10">
        <v>200000</v>
      </c>
      <c r="D215" s="10">
        <v>200000</v>
      </c>
    </row>
    <row r="216" spans="1:4" x14ac:dyDescent="0.45">
      <c r="A216" s="8" t="s">
        <v>91</v>
      </c>
      <c r="B216" s="9" t="s">
        <v>92</v>
      </c>
      <c r="C216" s="10">
        <v>200000</v>
      </c>
      <c r="D216" s="10">
        <v>200000</v>
      </c>
    </row>
    <row r="217" spans="1:4" x14ac:dyDescent="0.45">
      <c r="A217" s="8" t="s">
        <v>94</v>
      </c>
      <c r="B217" s="9" t="s">
        <v>95</v>
      </c>
      <c r="C217" s="10">
        <v>3500000</v>
      </c>
      <c r="D217" s="10">
        <v>3500000</v>
      </c>
    </row>
    <row r="218" spans="1:4" x14ac:dyDescent="0.45">
      <c r="A218" s="8" t="s">
        <v>96</v>
      </c>
      <c r="B218" s="9" t="s">
        <v>97</v>
      </c>
      <c r="C218" s="10">
        <v>3500000</v>
      </c>
      <c r="D218" s="10">
        <v>3500000</v>
      </c>
    </row>
    <row r="219" spans="1:4" x14ac:dyDescent="0.45">
      <c r="A219" s="8" t="s">
        <v>70</v>
      </c>
      <c r="B219" s="9" t="s">
        <v>71</v>
      </c>
      <c r="C219" s="10">
        <v>2000000</v>
      </c>
      <c r="D219" s="10">
        <v>2000000</v>
      </c>
    </row>
    <row r="220" spans="1:4" x14ac:dyDescent="0.45">
      <c r="A220" s="8" t="s">
        <v>124</v>
      </c>
      <c r="B220" s="9" t="s">
        <v>125</v>
      </c>
      <c r="C220" s="10">
        <v>2000000</v>
      </c>
      <c r="D220" s="10">
        <v>2000000</v>
      </c>
    </row>
    <row r="221" spans="1:4" x14ac:dyDescent="0.45">
      <c r="A221" s="8" t="s">
        <v>73</v>
      </c>
      <c r="B221" s="9" t="s">
        <v>74</v>
      </c>
      <c r="C221" s="10">
        <v>300000</v>
      </c>
      <c r="D221" s="10">
        <v>300000</v>
      </c>
    </row>
    <row r="222" spans="1:4" x14ac:dyDescent="0.45">
      <c r="A222" s="31" t="s">
        <v>75</v>
      </c>
      <c r="B222" s="32" t="s">
        <v>76</v>
      </c>
      <c r="C222" s="33">
        <v>300000</v>
      </c>
      <c r="D222" s="33">
        <v>300000</v>
      </c>
    </row>
    <row r="223" spans="1:4" x14ac:dyDescent="0.45">
      <c r="A223" s="39"/>
      <c r="B223" s="36" t="s">
        <v>623</v>
      </c>
      <c r="C223" s="35">
        <f>C211</f>
        <v>13200000</v>
      </c>
      <c r="D223" s="35">
        <f>D211</f>
        <v>13200000</v>
      </c>
    </row>
    <row r="224" spans="1:4" x14ac:dyDescent="0.45">
      <c r="A224" s="18"/>
      <c r="B224" s="30"/>
      <c r="C224" s="30"/>
      <c r="D224" s="30"/>
    </row>
    <row r="226" spans="1:4" x14ac:dyDescent="0.45">
      <c r="A226" s="14">
        <v>1900</v>
      </c>
      <c r="B226" s="15" t="s">
        <v>630</v>
      </c>
    </row>
    <row r="228" spans="1:4" x14ac:dyDescent="0.45">
      <c r="A228" s="16"/>
    </row>
    <row r="230" spans="1:4" x14ac:dyDescent="0.45">
      <c r="A230" s="17" t="s">
        <v>5</v>
      </c>
      <c r="B230" s="12"/>
      <c r="C230" s="17" t="s">
        <v>6</v>
      </c>
      <c r="D230" s="17" t="s">
        <v>6</v>
      </c>
    </row>
    <row r="231" spans="1:4" x14ac:dyDescent="0.45">
      <c r="A231" s="17" t="s">
        <v>7</v>
      </c>
      <c r="B231" s="17" t="s">
        <v>8</v>
      </c>
      <c r="C231" s="17" t="s">
        <v>9</v>
      </c>
      <c r="D231" s="17" t="s">
        <v>10</v>
      </c>
    </row>
    <row r="232" spans="1:4" x14ac:dyDescent="0.45">
      <c r="A232" s="8" t="s">
        <v>77</v>
      </c>
      <c r="B232" s="9" t="s">
        <v>78</v>
      </c>
      <c r="C232" s="10">
        <v>3088633000</v>
      </c>
      <c r="D232" s="10">
        <v>43350837729</v>
      </c>
    </row>
    <row r="233" spans="1:4" x14ac:dyDescent="0.45">
      <c r="A233" s="8" t="s">
        <v>79</v>
      </c>
      <c r="B233" s="9" t="s">
        <v>80</v>
      </c>
      <c r="C233" s="10">
        <v>3088633000</v>
      </c>
      <c r="D233" s="10">
        <v>43350837729</v>
      </c>
    </row>
    <row r="234" spans="1:4" x14ac:dyDescent="0.45">
      <c r="A234" s="8" t="s">
        <v>126</v>
      </c>
      <c r="B234" s="9" t="s">
        <v>127</v>
      </c>
      <c r="C234" s="10">
        <v>2041833000</v>
      </c>
      <c r="D234" s="10">
        <v>2394427250</v>
      </c>
    </row>
    <row r="235" spans="1:4" x14ac:dyDescent="0.45">
      <c r="A235" s="8" t="s">
        <v>128</v>
      </c>
      <c r="B235" s="9" t="s">
        <v>129</v>
      </c>
      <c r="C235" s="10">
        <v>2041833000</v>
      </c>
      <c r="D235" s="10">
        <v>2394427250</v>
      </c>
    </row>
    <row r="236" spans="1:4" x14ac:dyDescent="0.45">
      <c r="A236" s="8" t="s">
        <v>130</v>
      </c>
      <c r="B236" s="9" t="s">
        <v>131</v>
      </c>
      <c r="C236" s="10">
        <v>1046800000</v>
      </c>
      <c r="D236" s="10">
        <v>40956410479</v>
      </c>
    </row>
    <row r="237" spans="1:4" x14ac:dyDescent="0.45">
      <c r="A237" s="8" t="s">
        <v>132</v>
      </c>
      <c r="B237" s="9" t="s">
        <v>133</v>
      </c>
      <c r="C237" s="10">
        <v>1046800000</v>
      </c>
      <c r="D237" s="10">
        <v>2466925847</v>
      </c>
    </row>
    <row r="238" spans="1:4" x14ac:dyDescent="0.45">
      <c r="A238" s="31" t="s">
        <v>134</v>
      </c>
      <c r="B238" s="32" t="s">
        <v>631</v>
      </c>
      <c r="C238" s="40">
        <v>0</v>
      </c>
      <c r="D238" s="33">
        <v>38489484632</v>
      </c>
    </row>
    <row r="239" spans="1:4" x14ac:dyDescent="0.45">
      <c r="A239" s="39"/>
      <c r="B239" s="36" t="s">
        <v>623</v>
      </c>
      <c r="C239" s="35">
        <f>C232</f>
        <v>3088633000</v>
      </c>
      <c r="D239" s="35">
        <f>D232</f>
        <v>43350837729</v>
      </c>
    </row>
    <row r="240" spans="1:4" x14ac:dyDescent="0.45">
      <c r="A240" s="18"/>
      <c r="B240" s="30"/>
      <c r="C240" s="30"/>
      <c r="D240" s="30"/>
    </row>
    <row r="243" spans="1:4" x14ac:dyDescent="0.45">
      <c r="A243" s="5"/>
    </row>
    <row r="245" spans="1:4" x14ac:dyDescent="0.45">
      <c r="A245" s="14">
        <v>1700</v>
      </c>
      <c r="B245" s="15" t="s">
        <v>135</v>
      </c>
    </row>
    <row r="247" spans="1:4" x14ac:dyDescent="0.45">
      <c r="A247" s="16"/>
    </row>
    <row r="249" spans="1:4" x14ac:dyDescent="0.45">
      <c r="A249" s="17" t="s">
        <v>5</v>
      </c>
      <c r="B249" s="12"/>
      <c r="C249" s="17" t="s">
        <v>6</v>
      </c>
      <c r="D249" s="17" t="s">
        <v>6</v>
      </c>
    </row>
    <row r="250" spans="1:4" x14ac:dyDescent="0.45">
      <c r="A250" s="17" t="s">
        <v>7</v>
      </c>
      <c r="B250" s="17" t="s">
        <v>8</v>
      </c>
      <c r="C250" s="17" t="s">
        <v>9</v>
      </c>
      <c r="D250" s="17" t="s">
        <v>10</v>
      </c>
    </row>
    <row r="251" spans="1:4" x14ac:dyDescent="0.45">
      <c r="A251" s="8" t="s">
        <v>77</v>
      </c>
      <c r="B251" s="9" t="s">
        <v>78</v>
      </c>
      <c r="C251" s="10">
        <v>1500000000</v>
      </c>
      <c r="D251" s="10">
        <v>1500000000</v>
      </c>
    </row>
    <row r="252" spans="1:4" x14ac:dyDescent="0.45">
      <c r="A252" s="8" t="s">
        <v>79</v>
      </c>
      <c r="B252" s="9" t="s">
        <v>80</v>
      </c>
      <c r="C252" s="10">
        <v>1500000000</v>
      </c>
      <c r="D252" s="10">
        <v>1500000000</v>
      </c>
    </row>
    <row r="253" spans="1:4" x14ac:dyDescent="0.45">
      <c r="A253" s="8" t="s">
        <v>136</v>
      </c>
      <c r="B253" s="9" t="s">
        <v>137</v>
      </c>
      <c r="C253" s="10">
        <v>1500000000</v>
      </c>
      <c r="D253" s="10">
        <v>1500000000</v>
      </c>
    </row>
    <row r="254" spans="1:4" x14ac:dyDescent="0.45">
      <c r="A254" s="31" t="s">
        <v>138</v>
      </c>
      <c r="B254" s="9" t="s">
        <v>139</v>
      </c>
      <c r="C254" s="10">
        <v>1500000000</v>
      </c>
      <c r="D254" s="10">
        <v>1500000000</v>
      </c>
    </row>
    <row r="255" spans="1:4" x14ac:dyDescent="0.45">
      <c r="A255" s="39"/>
      <c r="B255" s="36" t="s">
        <v>623</v>
      </c>
      <c r="C255" s="35">
        <f>C251</f>
        <v>1500000000</v>
      </c>
      <c r="D255" s="35">
        <f>D251</f>
        <v>1500000000</v>
      </c>
    </row>
    <row r="256" spans="1:4" x14ac:dyDescent="0.45">
      <c r="A256" s="18"/>
      <c r="B256" s="30"/>
      <c r="C256" s="30"/>
      <c r="D256" s="30"/>
    </row>
    <row r="259" spans="1:4" x14ac:dyDescent="0.45">
      <c r="A259" s="5"/>
    </row>
    <row r="261" spans="1:4" x14ac:dyDescent="0.45">
      <c r="A261" s="14">
        <v>900</v>
      </c>
      <c r="B261" s="15" t="s">
        <v>140</v>
      </c>
    </row>
    <row r="263" spans="1:4" x14ac:dyDescent="0.45">
      <c r="A263" s="16"/>
    </row>
    <row r="265" spans="1:4" x14ac:dyDescent="0.45">
      <c r="A265" s="17" t="s">
        <v>5</v>
      </c>
      <c r="B265" s="12"/>
      <c r="C265" s="17" t="s">
        <v>6</v>
      </c>
      <c r="D265" s="17" t="s">
        <v>6</v>
      </c>
    </row>
    <row r="266" spans="1:4" x14ac:dyDescent="0.45">
      <c r="A266" s="17" t="s">
        <v>7</v>
      </c>
      <c r="B266" s="17" t="s">
        <v>8</v>
      </c>
      <c r="C266" s="17" t="s">
        <v>9</v>
      </c>
      <c r="D266" s="17" t="s">
        <v>10</v>
      </c>
    </row>
    <row r="267" spans="1:4" x14ac:dyDescent="0.45">
      <c r="A267" s="8" t="s">
        <v>77</v>
      </c>
      <c r="B267" s="9" t="s">
        <v>78</v>
      </c>
      <c r="C267" s="10">
        <v>1638074000</v>
      </c>
      <c r="D267" s="10">
        <v>1638074000</v>
      </c>
    </row>
    <row r="268" spans="1:4" x14ac:dyDescent="0.45">
      <c r="A268" s="8" t="s">
        <v>79</v>
      </c>
      <c r="B268" s="9" t="s">
        <v>80</v>
      </c>
      <c r="C268" s="10">
        <v>1638074000</v>
      </c>
      <c r="D268" s="10">
        <v>1638074000</v>
      </c>
    </row>
    <row r="269" spans="1:4" x14ac:dyDescent="0.45">
      <c r="A269" s="8" t="s">
        <v>136</v>
      </c>
      <c r="B269" s="9" t="s">
        <v>137</v>
      </c>
      <c r="C269" s="10">
        <v>1638074000</v>
      </c>
      <c r="D269" s="10">
        <v>1638074000</v>
      </c>
    </row>
    <row r="270" spans="1:4" x14ac:dyDescent="0.45">
      <c r="A270" s="8" t="s">
        <v>141</v>
      </c>
      <c r="B270" s="9" t="s">
        <v>142</v>
      </c>
      <c r="C270" s="10">
        <v>1638074000</v>
      </c>
      <c r="D270" s="10">
        <v>1638074000</v>
      </c>
    </row>
    <row r="271" spans="1:4" x14ac:dyDescent="0.45">
      <c r="A271" s="39"/>
      <c r="B271" s="36" t="s">
        <v>623</v>
      </c>
      <c r="C271" s="35">
        <f>C267</f>
        <v>1638074000</v>
      </c>
      <c r="D271" s="35">
        <f>D267</f>
        <v>1638074000</v>
      </c>
    </row>
    <row r="272" spans="1:4" x14ac:dyDescent="0.45">
      <c r="A272" s="18"/>
      <c r="B272" s="30"/>
      <c r="C272" s="30"/>
      <c r="D272" s="30"/>
    </row>
    <row r="275" spans="1:4" x14ac:dyDescent="0.45">
      <c r="A275" s="5"/>
    </row>
    <row r="277" spans="1:4" x14ac:dyDescent="0.45">
      <c r="A277" s="14">
        <v>600</v>
      </c>
      <c r="B277" s="15" t="s">
        <v>143</v>
      </c>
    </row>
    <row r="279" spans="1:4" x14ac:dyDescent="0.45">
      <c r="A279" s="16"/>
    </row>
    <row r="281" spans="1:4" x14ac:dyDescent="0.45">
      <c r="A281" s="17" t="s">
        <v>5</v>
      </c>
      <c r="B281" s="12"/>
      <c r="C281" s="17" t="s">
        <v>6</v>
      </c>
      <c r="D281" s="17" t="s">
        <v>6</v>
      </c>
    </row>
    <row r="282" spans="1:4" x14ac:dyDescent="0.45">
      <c r="A282" s="17" t="s">
        <v>7</v>
      </c>
      <c r="B282" s="17" t="s">
        <v>8</v>
      </c>
      <c r="C282" s="17" t="s">
        <v>9</v>
      </c>
      <c r="D282" s="17" t="s">
        <v>10</v>
      </c>
    </row>
    <row r="283" spans="1:4" x14ac:dyDescent="0.45">
      <c r="A283" s="8" t="s">
        <v>13</v>
      </c>
      <c r="B283" s="9" t="s">
        <v>14</v>
      </c>
      <c r="C283" s="10">
        <v>3320935696</v>
      </c>
      <c r="D283" s="10">
        <v>3331275045</v>
      </c>
    </row>
    <row r="284" spans="1:4" x14ac:dyDescent="0.45">
      <c r="A284" s="8" t="s">
        <v>15</v>
      </c>
      <c r="B284" s="9" t="s">
        <v>16</v>
      </c>
      <c r="C284" s="10">
        <v>8208923</v>
      </c>
      <c r="D284" s="10">
        <v>8208923</v>
      </c>
    </row>
    <row r="285" spans="1:4" x14ac:dyDescent="0.45">
      <c r="A285" s="8" t="s">
        <v>17</v>
      </c>
      <c r="B285" s="9" t="s">
        <v>18</v>
      </c>
      <c r="C285" s="10">
        <v>8208923</v>
      </c>
      <c r="D285" s="10">
        <v>8208923</v>
      </c>
    </row>
    <row r="286" spans="1:4" x14ac:dyDescent="0.45">
      <c r="A286" s="8" t="s">
        <v>108</v>
      </c>
      <c r="B286" s="9" t="s">
        <v>109</v>
      </c>
      <c r="C286" s="10">
        <v>2345407</v>
      </c>
      <c r="D286" s="10">
        <v>2345407</v>
      </c>
    </row>
    <row r="287" spans="1:4" x14ac:dyDescent="0.45">
      <c r="A287" s="8" t="s">
        <v>110</v>
      </c>
      <c r="B287" s="9" t="s">
        <v>111</v>
      </c>
      <c r="C287" s="10">
        <v>2345407</v>
      </c>
      <c r="D287" s="10">
        <v>2345407</v>
      </c>
    </row>
    <row r="288" spans="1:4" x14ac:dyDescent="0.45">
      <c r="A288" s="8" t="s">
        <v>19</v>
      </c>
      <c r="B288" s="9" t="s">
        <v>20</v>
      </c>
      <c r="C288" s="10">
        <v>2345407</v>
      </c>
      <c r="D288" s="10">
        <v>2345407</v>
      </c>
    </row>
    <row r="289" spans="1:4" x14ac:dyDescent="0.45">
      <c r="A289" s="8" t="s">
        <v>21</v>
      </c>
      <c r="B289" s="9" t="s">
        <v>22</v>
      </c>
      <c r="C289" s="10">
        <v>2345407</v>
      </c>
      <c r="D289" s="10">
        <v>2345407</v>
      </c>
    </row>
    <row r="290" spans="1:4" x14ac:dyDescent="0.45">
      <c r="A290" s="8" t="s">
        <v>23</v>
      </c>
      <c r="B290" s="9" t="s">
        <v>24</v>
      </c>
      <c r="C290" s="10">
        <v>325789417</v>
      </c>
      <c r="D290" s="10">
        <v>325789417</v>
      </c>
    </row>
    <row r="291" spans="1:4" x14ac:dyDescent="0.45">
      <c r="A291" s="8" t="s">
        <v>54</v>
      </c>
      <c r="B291" s="9" t="s">
        <v>55</v>
      </c>
      <c r="C291" s="10">
        <v>82648571</v>
      </c>
      <c r="D291" s="10">
        <v>82648571</v>
      </c>
    </row>
    <row r="292" spans="1:4" x14ac:dyDescent="0.45">
      <c r="A292" s="8" t="s">
        <v>60</v>
      </c>
      <c r="B292" s="9" t="s">
        <v>61</v>
      </c>
      <c r="C292" s="10">
        <v>121203704</v>
      </c>
      <c r="D292" s="10">
        <v>121203704</v>
      </c>
    </row>
    <row r="293" spans="1:4" x14ac:dyDescent="0.45">
      <c r="A293" s="8" t="s">
        <v>62</v>
      </c>
      <c r="B293" s="9" t="s">
        <v>63</v>
      </c>
      <c r="C293" s="10">
        <v>6033558</v>
      </c>
      <c r="D293" s="10">
        <v>6033558</v>
      </c>
    </row>
    <row r="294" spans="1:4" x14ac:dyDescent="0.45">
      <c r="A294" s="8" t="s">
        <v>25</v>
      </c>
      <c r="B294" s="9" t="s">
        <v>26</v>
      </c>
      <c r="C294" s="10">
        <v>36201060</v>
      </c>
      <c r="D294" s="10">
        <v>36201060</v>
      </c>
    </row>
    <row r="295" spans="1:4" x14ac:dyDescent="0.45">
      <c r="A295" s="8" t="s">
        <v>91</v>
      </c>
      <c r="B295" s="9" t="s">
        <v>92</v>
      </c>
      <c r="C295" s="10">
        <v>38465000</v>
      </c>
      <c r="D295" s="10">
        <v>38465000</v>
      </c>
    </row>
    <row r="296" spans="1:4" x14ac:dyDescent="0.45">
      <c r="A296" s="8" t="s">
        <v>64</v>
      </c>
      <c r="B296" s="9" t="s">
        <v>65</v>
      </c>
      <c r="C296" s="10">
        <v>41237524</v>
      </c>
      <c r="D296" s="10">
        <v>41237524</v>
      </c>
    </row>
    <row r="297" spans="1:4" x14ac:dyDescent="0.45">
      <c r="A297" s="8" t="s">
        <v>116</v>
      </c>
      <c r="B297" s="9" t="s">
        <v>117</v>
      </c>
      <c r="C297" s="10">
        <v>619988437</v>
      </c>
      <c r="D297" s="10">
        <v>619988437</v>
      </c>
    </row>
    <row r="298" spans="1:4" x14ac:dyDescent="0.45">
      <c r="A298" s="8" t="s">
        <v>144</v>
      </c>
      <c r="B298" s="9" t="s">
        <v>145</v>
      </c>
      <c r="C298" s="10">
        <v>223700012</v>
      </c>
      <c r="D298" s="10">
        <v>223700012</v>
      </c>
    </row>
    <row r="299" spans="1:4" x14ac:dyDescent="0.45">
      <c r="A299" s="8" t="s">
        <v>146</v>
      </c>
      <c r="B299" s="9" t="s">
        <v>147</v>
      </c>
      <c r="C299" s="10">
        <v>118105000</v>
      </c>
      <c r="D299" s="10">
        <v>118105000</v>
      </c>
    </row>
    <row r="300" spans="1:4" x14ac:dyDescent="0.45">
      <c r="A300" s="8" t="s">
        <v>148</v>
      </c>
      <c r="B300" s="9" t="s">
        <v>149</v>
      </c>
      <c r="C300" s="10">
        <v>21980000</v>
      </c>
      <c r="D300" s="10">
        <v>21980000</v>
      </c>
    </row>
    <row r="301" spans="1:4" x14ac:dyDescent="0.45">
      <c r="A301" s="8" t="s">
        <v>118</v>
      </c>
      <c r="B301" s="9" t="s">
        <v>119</v>
      </c>
      <c r="C301" s="10">
        <v>74612000</v>
      </c>
      <c r="D301" s="10">
        <v>74612000</v>
      </c>
    </row>
    <row r="302" spans="1:4" x14ac:dyDescent="0.45">
      <c r="A302" s="8" t="s">
        <v>150</v>
      </c>
      <c r="B302" s="9" t="s">
        <v>151</v>
      </c>
      <c r="C302" s="10">
        <v>88679573</v>
      </c>
      <c r="D302" s="10">
        <v>88679573</v>
      </c>
    </row>
    <row r="303" spans="1:4" x14ac:dyDescent="0.45">
      <c r="A303" s="8" t="s">
        <v>152</v>
      </c>
      <c r="B303" s="9" t="s">
        <v>153</v>
      </c>
      <c r="C303" s="10">
        <v>92911852</v>
      </c>
      <c r="D303" s="10">
        <v>92911852</v>
      </c>
    </row>
    <row r="304" spans="1:4" x14ac:dyDescent="0.45">
      <c r="A304" s="8" t="s">
        <v>27</v>
      </c>
      <c r="B304" s="9" t="s">
        <v>28</v>
      </c>
      <c r="C304" s="10">
        <v>84958572</v>
      </c>
      <c r="D304" s="10">
        <v>84958572</v>
      </c>
    </row>
    <row r="305" spans="1:4" x14ac:dyDescent="0.45">
      <c r="A305" s="8" t="s">
        <v>29</v>
      </c>
      <c r="B305" s="9" t="s">
        <v>30</v>
      </c>
      <c r="C305" s="10">
        <v>50554000</v>
      </c>
      <c r="D305" s="10">
        <v>50554000</v>
      </c>
    </row>
    <row r="306" spans="1:4" x14ac:dyDescent="0.45">
      <c r="A306" s="8" t="s">
        <v>31</v>
      </c>
      <c r="B306" s="9" t="s">
        <v>32</v>
      </c>
      <c r="C306" s="10">
        <v>3627178</v>
      </c>
      <c r="D306" s="10">
        <v>3627178</v>
      </c>
    </row>
    <row r="307" spans="1:4" x14ac:dyDescent="0.45">
      <c r="A307" s="8" t="s">
        <v>112</v>
      </c>
      <c r="B307" s="9" t="s">
        <v>113</v>
      </c>
      <c r="C307" s="10">
        <v>13309271</v>
      </c>
      <c r="D307" s="10">
        <v>13309271</v>
      </c>
    </row>
    <row r="308" spans="1:4" x14ac:dyDescent="0.45">
      <c r="A308" s="8" t="s">
        <v>154</v>
      </c>
      <c r="B308" s="9" t="s">
        <v>36</v>
      </c>
      <c r="C308" s="10">
        <v>17468123</v>
      </c>
      <c r="D308" s="10">
        <v>17468123</v>
      </c>
    </row>
    <row r="309" spans="1:4" x14ac:dyDescent="0.45">
      <c r="A309" s="8" t="s">
        <v>94</v>
      </c>
      <c r="B309" s="9" t="s">
        <v>95</v>
      </c>
      <c r="C309" s="10">
        <v>38716000</v>
      </c>
      <c r="D309" s="10">
        <v>38716000</v>
      </c>
    </row>
    <row r="310" spans="1:4" x14ac:dyDescent="0.45">
      <c r="A310" s="8" t="s">
        <v>96</v>
      </c>
      <c r="B310" s="9" t="s">
        <v>97</v>
      </c>
      <c r="C310" s="10">
        <v>38716000</v>
      </c>
      <c r="D310" s="10">
        <v>38716000</v>
      </c>
    </row>
    <row r="311" spans="1:4" x14ac:dyDescent="0.45">
      <c r="A311" s="8" t="s">
        <v>33</v>
      </c>
      <c r="B311" s="9" t="s">
        <v>34</v>
      </c>
      <c r="C311" s="10">
        <v>1946029130</v>
      </c>
      <c r="D311" s="10">
        <v>1945612130</v>
      </c>
    </row>
    <row r="312" spans="1:4" x14ac:dyDescent="0.45">
      <c r="A312" s="8" t="s">
        <v>66</v>
      </c>
      <c r="B312" s="9" t="s">
        <v>67</v>
      </c>
      <c r="C312" s="10">
        <v>1500000000</v>
      </c>
      <c r="D312" s="10">
        <v>1457429798</v>
      </c>
    </row>
    <row r="313" spans="1:4" x14ac:dyDescent="0.45">
      <c r="A313" s="8" t="s">
        <v>155</v>
      </c>
      <c r="B313" s="9" t="s">
        <v>156</v>
      </c>
      <c r="C313" s="10">
        <v>433600000</v>
      </c>
      <c r="D313" s="10">
        <v>433600000</v>
      </c>
    </row>
    <row r="314" spans="1:4" x14ac:dyDescent="0.45">
      <c r="A314" s="8" t="s">
        <v>35</v>
      </c>
      <c r="B314" s="9" t="s">
        <v>36</v>
      </c>
      <c r="C314" s="10">
        <v>12429130</v>
      </c>
      <c r="D314" s="10">
        <v>54582332</v>
      </c>
    </row>
    <row r="315" spans="1:4" x14ac:dyDescent="0.45">
      <c r="A315" s="8" t="s">
        <v>98</v>
      </c>
      <c r="B315" s="9" t="s">
        <v>99</v>
      </c>
      <c r="C315" s="10">
        <v>156526817</v>
      </c>
      <c r="D315" s="10">
        <v>156526817</v>
      </c>
    </row>
    <row r="316" spans="1:4" x14ac:dyDescent="0.45">
      <c r="A316" s="8" t="s">
        <v>157</v>
      </c>
      <c r="B316" s="9" t="s">
        <v>158</v>
      </c>
      <c r="C316" s="10">
        <v>140974900</v>
      </c>
      <c r="D316" s="10">
        <v>140974900</v>
      </c>
    </row>
    <row r="317" spans="1:4" x14ac:dyDescent="0.45">
      <c r="A317" s="8" t="s">
        <v>100</v>
      </c>
      <c r="B317" s="9" t="s">
        <v>101</v>
      </c>
      <c r="C317" s="10">
        <v>5863517</v>
      </c>
      <c r="D317" s="10">
        <v>5863517</v>
      </c>
    </row>
    <row r="318" spans="1:4" x14ac:dyDescent="0.45">
      <c r="A318" s="8" t="s">
        <v>159</v>
      </c>
      <c r="B318" s="9" t="s">
        <v>160</v>
      </c>
      <c r="C318" s="10">
        <v>9688400</v>
      </c>
      <c r="D318" s="10">
        <v>9688400</v>
      </c>
    </row>
    <row r="319" spans="1:4" x14ac:dyDescent="0.45">
      <c r="A319" s="8" t="s">
        <v>161</v>
      </c>
      <c r="B319" s="9" t="s">
        <v>162</v>
      </c>
      <c r="C319" s="10">
        <v>90000000</v>
      </c>
      <c r="D319" s="10">
        <v>90000000</v>
      </c>
    </row>
    <row r="320" spans="1:4" x14ac:dyDescent="0.45">
      <c r="A320" s="8" t="s">
        <v>163</v>
      </c>
      <c r="B320" s="9" t="s">
        <v>164</v>
      </c>
      <c r="C320" s="10">
        <v>90000000</v>
      </c>
      <c r="D320" s="10">
        <v>90000000</v>
      </c>
    </row>
    <row r="321" spans="1:4" x14ac:dyDescent="0.45">
      <c r="A321" s="8" t="s">
        <v>70</v>
      </c>
      <c r="B321" s="9" t="s">
        <v>71</v>
      </c>
      <c r="C321" s="11">
        <v>0</v>
      </c>
      <c r="D321" s="10">
        <v>6400000</v>
      </c>
    </row>
    <row r="322" spans="1:4" x14ac:dyDescent="0.45">
      <c r="A322" s="8" t="s">
        <v>72</v>
      </c>
      <c r="B322" s="9" t="s">
        <v>36</v>
      </c>
      <c r="C322" s="11">
        <v>0</v>
      </c>
      <c r="D322" s="10">
        <v>6400000</v>
      </c>
    </row>
    <row r="323" spans="1:4" x14ac:dyDescent="0.45">
      <c r="A323" s="8" t="s">
        <v>73</v>
      </c>
      <c r="B323" s="9" t="s">
        <v>74</v>
      </c>
      <c r="C323" s="10">
        <v>46027586</v>
      </c>
      <c r="D323" s="10">
        <v>50383935</v>
      </c>
    </row>
    <row r="324" spans="1:4" x14ac:dyDescent="0.45">
      <c r="A324" s="8" t="s">
        <v>75</v>
      </c>
      <c r="B324" s="9" t="s">
        <v>76</v>
      </c>
      <c r="C324" s="10">
        <v>12440185</v>
      </c>
      <c r="D324" s="10">
        <v>12440185</v>
      </c>
    </row>
    <row r="325" spans="1:4" x14ac:dyDescent="0.45">
      <c r="A325" s="8" t="s">
        <v>165</v>
      </c>
      <c r="B325" s="9" t="s">
        <v>166</v>
      </c>
      <c r="C325" s="10">
        <v>16105660</v>
      </c>
      <c r="D325" s="10">
        <v>16105660</v>
      </c>
    </row>
    <row r="326" spans="1:4" x14ac:dyDescent="0.45">
      <c r="A326" s="8" t="s">
        <v>167</v>
      </c>
      <c r="B326" s="9" t="s">
        <v>168</v>
      </c>
      <c r="C326" s="10">
        <v>17481741</v>
      </c>
      <c r="D326" s="10">
        <v>17481741</v>
      </c>
    </row>
    <row r="327" spans="1:4" x14ac:dyDescent="0.45">
      <c r="A327" s="8" t="s">
        <v>169</v>
      </c>
      <c r="B327" s="9" t="s">
        <v>36</v>
      </c>
      <c r="C327" s="11">
        <v>0</v>
      </c>
      <c r="D327" s="10">
        <v>4356349</v>
      </c>
    </row>
    <row r="328" spans="1:4" x14ac:dyDescent="0.45">
      <c r="A328" s="8" t="s">
        <v>77</v>
      </c>
      <c r="B328" s="9" t="s">
        <v>78</v>
      </c>
      <c r="C328" s="10">
        <v>15494508536</v>
      </c>
      <c r="D328" s="10">
        <v>15494508536</v>
      </c>
    </row>
    <row r="329" spans="1:4" x14ac:dyDescent="0.45">
      <c r="A329" s="8" t="s">
        <v>170</v>
      </c>
      <c r="B329" s="9" t="s">
        <v>171</v>
      </c>
      <c r="C329" s="10">
        <v>15494508536</v>
      </c>
      <c r="D329" s="10">
        <v>15494508536</v>
      </c>
    </row>
    <row r="330" spans="1:4" x14ac:dyDescent="0.45">
      <c r="A330" s="8" t="s">
        <v>172</v>
      </c>
      <c r="B330" s="9" t="s">
        <v>173</v>
      </c>
      <c r="C330" s="10">
        <v>11648536</v>
      </c>
      <c r="D330" s="10">
        <v>11648536</v>
      </c>
    </row>
    <row r="331" spans="1:4" x14ac:dyDescent="0.45">
      <c r="A331" s="8" t="s">
        <v>174</v>
      </c>
      <c r="B331" s="9" t="s">
        <v>175</v>
      </c>
      <c r="C331" s="10">
        <v>11648536</v>
      </c>
      <c r="D331" s="10">
        <v>11648536</v>
      </c>
    </row>
    <row r="332" spans="1:4" x14ac:dyDescent="0.45">
      <c r="A332" s="8" t="s">
        <v>176</v>
      </c>
      <c r="B332" s="9" t="s">
        <v>177</v>
      </c>
      <c r="C332" s="10">
        <v>13750000000</v>
      </c>
      <c r="D332" s="10">
        <v>13750000000</v>
      </c>
    </row>
    <row r="333" spans="1:4" x14ac:dyDescent="0.45">
      <c r="A333" s="8" t="s">
        <v>178</v>
      </c>
      <c r="B333" s="9" t="s">
        <v>179</v>
      </c>
      <c r="C333" s="10">
        <v>13750000000</v>
      </c>
      <c r="D333" s="10">
        <v>13750000000</v>
      </c>
    </row>
    <row r="334" spans="1:4" x14ac:dyDescent="0.45">
      <c r="A334" s="8" t="s">
        <v>180</v>
      </c>
      <c r="B334" s="9" t="s">
        <v>181</v>
      </c>
      <c r="C334" s="10">
        <v>308100000</v>
      </c>
      <c r="D334" s="10">
        <v>308100000</v>
      </c>
    </row>
    <row r="335" spans="1:4" x14ac:dyDescent="0.45">
      <c r="A335" s="8" t="s">
        <v>182</v>
      </c>
      <c r="B335" s="9" t="s">
        <v>183</v>
      </c>
      <c r="C335" s="10">
        <v>308100000</v>
      </c>
      <c r="D335" s="10">
        <v>308100000</v>
      </c>
    </row>
    <row r="336" spans="1:4" x14ac:dyDescent="0.45">
      <c r="A336" s="8" t="s">
        <v>184</v>
      </c>
      <c r="B336" s="9" t="s">
        <v>185</v>
      </c>
      <c r="C336" s="10">
        <v>1424760000</v>
      </c>
      <c r="D336" s="10">
        <v>1424760000</v>
      </c>
    </row>
    <row r="337" spans="1:4" x14ac:dyDescent="0.45">
      <c r="A337" s="8" t="s">
        <v>186</v>
      </c>
      <c r="B337" s="9" t="s">
        <v>187</v>
      </c>
      <c r="C337" s="10">
        <v>1424760000</v>
      </c>
      <c r="D337" s="10">
        <v>1424760000</v>
      </c>
    </row>
    <row r="338" spans="1:4" x14ac:dyDescent="0.45">
      <c r="A338" s="8" t="s">
        <v>188</v>
      </c>
      <c r="B338" s="9" t="s">
        <v>189</v>
      </c>
      <c r="C338" s="10">
        <v>250010000</v>
      </c>
      <c r="D338" s="10">
        <v>250010000</v>
      </c>
    </row>
    <row r="339" spans="1:4" x14ac:dyDescent="0.45">
      <c r="A339" s="8" t="s">
        <v>190</v>
      </c>
      <c r="B339" s="9" t="s">
        <v>191</v>
      </c>
      <c r="C339" s="10">
        <v>50010000</v>
      </c>
      <c r="D339" s="10">
        <v>50010000</v>
      </c>
    </row>
    <row r="340" spans="1:4" x14ac:dyDescent="0.45">
      <c r="A340" s="8" t="s">
        <v>192</v>
      </c>
      <c r="B340" s="9" t="s">
        <v>193</v>
      </c>
      <c r="C340" s="10">
        <v>200000000</v>
      </c>
      <c r="D340" s="10">
        <v>200000000</v>
      </c>
    </row>
    <row r="341" spans="1:4" x14ac:dyDescent="0.45">
      <c r="A341" s="8" t="s">
        <v>194</v>
      </c>
      <c r="B341" s="9" t="s">
        <v>195</v>
      </c>
      <c r="C341" s="10">
        <v>200000000</v>
      </c>
      <c r="D341" s="10">
        <v>200000000</v>
      </c>
    </row>
    <row r="342" spans="1:4" x14ac:dyDescent="0.45">
      <c r="A342" s="8" t="s">
        <v>37</v>
      </c>
      <c r="B342" s="9" t="s">
        <v>38</v>
      </c>
      <c r="C342" s="10">
        <v>155334066</v>
      </c>
      <c r="D342" s="10">
        <v>155174066</v>
      </c>
    </row>
    <row r="343" spans="1:4" x14ac:dyDescent="0.45">
      <c r="A343" s="8" t="s">
        <v>196</v>
      </c>
      <c r="B343" s="9" t="s">
        <v>197</v>
      </c>
      <c r="C343" s="10">
        <v>11727033</v>
      </c>
      <c r="D343" s="10">
        <v>11727033</v>
      </c>
    </row>
    <row r="344" spans="1:4" x14ac:dyDescent="0.45">
      <c r="A344" s="8" t="s">
        <v>39</v>
      </c>
      <c r="B344" s="9" t="s">
        <v>40</v>
      </c>
      <c r="C344" s="10">
        <v>109900000</v>
      </c>
      <c r="D344" s="10">
        <v>109740000</v>
      </c>
    </row>
    <row r="345" spans="1:4" x14ac:dyDescent="0.45">
      <c r="A345" s="8" t="s">
        <v>41</v>
      </c>
      <c r="B345" s="9" t="s">
        <v>42</v>
      </c>
      <c r="C345" s="10">
        <v>109900000</v>
      </c>
      <c r="D345" s="10">
        <v>109740000</v>
      </c>
    </row>
    <row r="346" spans="1:4" x14ac:dyDescent="0.45">
      <c r="A346" s="8" t="s">
        <v>43</v>
      </c>
      <c r="B346" s="9" t="s">
        <v>44</v>
      </c>
      <c r="C346" s="10">
        <v>33707033</v>
      </c>
      <c r="D346" s="10">
        <v>33707033</v>
      </c>
    </row>
    <row r="347" spans="1:4" x14ac:dyDescent="0.45">
      <c r="A347" s="8" t="s">
        <v>198</v>
      </c>
      <c r="B347" s="9" t="s">
        <v>199</v>
      </c>
      <c r="C347" s="10">
        <v>11727033</v>
      </c>
      <c r="D347" s="10">
        <v>11727033</v>
      </c>
    </row>
    <row r="348" spans="1:4" x14ac:dyDescent="0.45">
      <c r="A348" s="8" t="s">
        <v>45</v>
      </c>
      <c r="B348" s="9" t="s">
        <v>11</v>
      </c>
      <c r="C348" s="10">
        <v>21980000</v>
      </c>
      <c r="D348" s="10">
        <v>21980000</v>
      </c>
    </row>
    <row r="349" spans="1:4" x14ac:dyDescent="0.45">
      <c r="A349" s="8" t="s">
        <v>200</v>
      </c>
      <c r="B349" s="9" t="s">
        <v>201</v>
      </c>
      <c r="C349" s="10">
        <v>1568337601</v>
      </c>
      <c r="D349" s="10">
        <v>1568337601</v>
      </c>
    </row>
    <row r="350" spans="1:4" x14ac:dyDescent="0.45">
      <c r="A350" s="8" t="s">
        <v>202</v>
      </c>
      <c r="B350" s="9" t="s">
        <v>203</v>
      </c>
      <c r="C350" s="10">
        <v>261537600</v>
      </c>
      <c r="D350" s="10">
        <v>261537600</v>
      </c>
    </row>
    <row r="351" spans="1:4" x14ac:dyDescent="0.45">
      <c r="A351" s="8" t="s">
        <v>204</v>
      </c>
      <c r="B351" s="9" t="s">
        <v>205</v>
      </c>
      <c r="C351" s="10">
        <v>261537600</v>
      </c>
      <c r="D351" s="10">
        <v>261537600</v>
      </c>
    </row>
    <row r="352" spans="1:4" x14ac:dyDescent="0.45">
      <c r="A352" s="8" t="s">
        <v>206</v>
      </c>
      <c r="B352" s="9" t="s">
        <v>207</v>
      </c>
      <c r="C352" s="10">
        <v>22742400</v>
      </c>
      <c r="D352" s="10">
        <v>22742400</v>
      </c>
    </row>
    <row r="353" spans="1:4" x14ac:dyDescent="0.45">
      <c r="A353" s="8" t="s">
        <v>208</v>
      </c>
      <c r="B353" s="9" t="s">
        <v>209</v>
      </c>
      <c r="C353" s="10">
        <v>22742400</v>
      </c>
      <c r="D353" s="10">
        <v>22742400</v>
      </c>
    </row>
    <row r="354" spans="1:4" x14ac:dyDescent="0.45">
      <c r="A354" s="8" t="s">
        <v>210</v>
      </c>
      <c r="B354" s="9" t="s">
        <v>211</v>
      </c>
      <c r="C354" s="10">
        <v>1284057601</v>
      </c>
      <c r="D354" s="10">
        <v>1284057601</v>
      </c>
    </row>
    <row r="355" spans="1:4" x14ac:dyDescent="0.45">
      <c r="A355" s="39"/>
      <c r="B355" s="36" t="s">
        <v>623</v>
      </c>
      <c r="C355" s="35">
        <f>C283+C328+C338+C342+C349</f>
        <v>20789125899</v>
      </c>
      <c r="D355" s="35">
        <f>D283+D328+D338+D342+D349</f>
        <v>20799305248</v>
      </c>
    </row>
    <row r="356" spans="1:4" x14ac:dyDescent="0.45">
      <c r="A356" s="18"/>
      <c r="B356" s="30"/>
      <c r="C356" s="30"/>
      <c r="D356" s="30"/>
    </row>
    <row r="359" spans="1:4" x14ac:dyDescent="0.45">
      <c r="A359" s="5"/>
    </row>
    <row r="361" spans="1:4" x14ac:dyDescent="0.45">
      <c r="A361" s="14">
        <v>4109</v>
      </c>
      <c r="B361" s="15" t="s">
        <v>212</v>
      </c>
    </row>
    <row r="363" spans="1:4" x14ac:dyDescent="0.45">
      <c r="A363" s="16"/>
    </row>
    <row r="365" spans="1:4" x14ac:dyDescent="0.45">
      <c r="A365" s="17" t="s">
        <v>5</v>
      </c>
      <c r="B365" s="12"/>
      <c r="C365" s="17" t="s">
        <v>6</v>
      </c>
      <c r="D365" s="17" t="s">
        <v>6</v>
      </c>
    </row>
    <row r="366" spans="1:4" x14ac:dyDescent="0.45">
      <c r="A366" s="17" t="s">
        <v>7</v>
      </c>
      <c r="B366" s="17" t="s">
        <v>8</v>
      </c>
      <c r="C366" s="17" t="s">
        <v>9</v>
      </c>
      <c r="D366" s="17" t="s">
        <v>10</v>
      </c>
    </row>
    <row r="367" spans="1:4" x14ac:dyDescent="0.45">
      <c r="A367" s="8" t="s">
        <v>13</v>
      </c>
      <c r="B367" s="9" t="s">
        <v>14</v>
      </c>
      <c r="C367" s="10">
        <v>52000000</v>
      </c>
      <c r="D367" s="10">
        <v>52000000</v>
      </c>
    </row>
    <row r="368" spans="1:4" x14ac:dyDescent="0.45">
      <c r="A368" s="8" t="s">
        <v>15</v>
      </c>
      <c r="B368" s="9" t="s">
        <v>16</v>
      </c>
      <c r="C368" s="10">
        <v>5000000</v>
      </c>
      <c r="D368" s="10">
        <v>5000000</v>
      </c>
    </row>
    <row r="369" spans="1:4" x14ac:dyDescent="0.45">
      <c r="A369" s="8" t="s">
        <v>17</v>
      </c>
      <c r="B369" s="9" t="s">
        <v>18</v>
      </c>
      <c r="C369" s="10">
        <v>5000000</v>
      </c>
      <c r="D369" s="10">
        <v>5000000</v>
      </c>
    </row>
    <row r="370" spans="1:4" x14ac:dyDescent="0.45">
      <c r="A370" s="8" t="s">
        <v>23</v>
      </c>
      <c r="B370" s="9" t="s">
        <v>24</v>
      </c>
      <c r="C370" s="10">
        <v>13000000</v>
      </c>
      <c r="D370" s="10">
        <v>13000000</v>
      </c>
    </row>
    <row r="371" spans="1:4" x14ac:dyDescent="0.45">
      <c r="A371" s="8" t="s">
        <v>54</v>
      </c>
      <c r="B371" s="9" t="s">
        <v>55</v>
      </c>
      <c r="C371" s="10">
        <v>5000000</v>
      </c>
      <c r="D371" s="10">
        <v>5000000</v>
      </c>
    </row>
    <row r="372" spans="1:4" x14ac:dyDescent="0.45">
      <c r="A372" s="8" t="s">
        <v>62</v>
      </c>
      <c r="B372" s="9" t="s">
        <v>63</v>
      </c>
      <c r="C372" s="10">
        <v>1000000</v>
      </c>
      <c r="D372" s="10">
        <v>1000000</v>
      </c>
    </row>
    <row r="373" spans="1:4" x14ac:dyDescent="0.45">
      <c r="A373" s="8" t="s">
        <v>25</v>
      </c>
      <c r="B373" s="9" t="s">
        <v>26</v>
      </c>
      <c r="C373" s="10">
        <v>3000000</v>
      </c>
      <c r="D373" s="10">
        <v>3000000</v>
      </c>
    </row>
    <row r="374" spans="1:4" x14ac:dyDescent="0.45">
      <c r="A374" s="8" t="s">
        <v>91</v>
      </c>
      <c r="B374" s="9" t="s">
        <v>92</v>
      </c>
      <c r="C374" s="10">
        <v>4000000</v>
      </c>
      <c r="D374" s="10">
        <v>4000000</v>
      </c>
    </row>
    <row r="375" spans="1:4" x14ac:dyDescent="0.45">
      <c r="A375" s="8" t="s">
        <v>27</v>
      </c>
      <c r="B375" s="9" t="s">
        <v>28</v>
      </c>
      <c r="C375" s="10">
        <v>2000000</v>
      </c>
      <c r="D375" s="10">
        <v>2000000</v>
      </c>
    </row>
    <row r="376" spans="1:4" x14ac:dyDescent="0.45">
      <c r="A376" s="8" t="s">
        <v>29</v>
      </c>
      <c r="B376" s="9" t="s">
        <v>30</v>
      </c>
      <c r="C376" s="10">
        <v>2000000</v>
      </c>
      <c r="D376" s="10">
        <v>2000000</v>
      </c>
    </row>
    <row r="377" spans="1:4" x14ac:dyDescent="0.45">
      <c r="A377" s="8" t="s">
        <v>94</v>
      </c>
      <c r="B377" s="9" t="s">
        <v>95</v>
      </c>
      <c r="C377" s="10">
        <v>5000000</v>
      </c>
      <c r="D377" s="10">
        <v>5000000</v>
      </c>
    </row>
    <row r="378" spans="1:4" x14ac:dyDescent="0.45">
      <c r="A378" s="8" t="s">
        <v>96</v>
      </c>
      <c r="B378" s="9" t="s">
        <v>97</v>
      </c>
      <c r="C378" s="10">
        <v>5000000</v>
      </c>
      <c r="D378" s="10">
        <v>5000000</v>
      </c>
    </row>
    <row r="379" spans="1:4" x14ac:dyDescent="0.45">
      <c r="A379" s="8" t="s">
        <v>33</v>
      </c>
      <c r="B379" s="9" t="s">
        <v>34</v>
      </c>
      <c r="C379" s="10">
        <v>10000000</v>
      </c>
      <c r="D379" s="10">
        <v>10000000</v>
      </c>
    </row>
    <row r="380" spans="1:4" x14ac:dyDescent="0.45">
      <c r="A380" s="8" t="s">
        <v>68</v>
      </c>
      <c r="B380" s="9" t="s">
        <v>69</v>
      </c>
      <c r="C380" s="10">
        <v>10000000</v>
      </c>
      <c r="D380" s="10">
        <v>10000000</v>
      </c>
    </row>
    <row r="381" spans="1:4" x14ac:dyDescent="0.45">
      <c r="A381" s="8" t="s">
        <v>98</v>
      </c>
      <c r="B381" s="9" t="s">
        <v>99</v>
      </c>
      <c r="C381" s="10">
        <v>15000000</v>
      </c>
      <c r="D381" s="10">
        <v>15000000</v>
      </c>
    </row>
    <row r="382" spans="1:4" x14ac:dyDescent="0.45">
      <c r="A382" s="8" t="s">
        <v>100</v>
      </c>
      <c r="B382" s="9" t="s">
        <v>101</v>
      </c>
      <c r="C382" s="10">
        <v>15000000</v>
      </c>
      <c r="D382" s="10">
        <v>15000000</v>
      </c>
    </row>
    <row r="383" spans="1:4" x14ac:dyDescent="0.45">
      <c r="A383" s="8" t="s">
        <v>73</v>
      </c>
      <c r="B383" s="9" t="s">
        <v>74</v>
      </c>
      <c r="C383" s="10">
        <v>2000000</v>
      </c>
      <c r="D383" s="10">
        <v>2000000</v>
      </c>
    </row>
    <row r="384" spans="1:4" x14ac:dyDescent="0.45">
      <c r="A384" s="8" t="s">
        <v>75</v>
      </c>
      <c r="B384" s="9" t="s">
        <v>76</v>
      </c>
      <c r="C384" s="10">
        <v>2000000</v>
      </c>
      <c r="D384" s="10">
        <v>2000000</v>
      </c>
    </row>
    <row r="385" spans="1:4" x14ac:dyDescent="0.45">
      <c r="A385" s="8" t="s">
        <v>77</v>
      </c>
      <c r="B385" s="9" t="s">
        <v>78</v>
      </c>
      <c r="C385" s="10">
        <v>14000000</v>
      </c>
      <c r="D385" s="10">
        <v>14000000</v>
      </c>
    </row>
    <row r="386" spans="1:4" x14ac:dyDescent="0.45">
      <c r="A386" s="8" t="s">
        <v>79</v>
      </c>
      <c r="B386" s="9" t="s">
        <v>80</v>
      </c>
      <c r="C386" s="10">
        <v>14000000</v>
      </c>
      <c r="D386" s="10">
        <v>14000000</v>
      </c>
    </row>
    <row r="387" spans="1:4" x14ac:dyDescent="0.45">
      <c r="A387" s="8" t="s">
        <v>103</v>
      </c>
      <c r="B387" s="9" t="s">
        <v>104</v>
      </c>
      <c r="C387" s="10">
        <v>14000000</v>
      </c>
      <c r="D387" s="10">
        <v>14000000</v>
      </c>
    </row>
    <row r="388" spans="1:4" x14ac:dyDescent="0.45">
      <c r="A388" s="8" t="s">
        <v>105</v>
      </c>
      <c r="B388" s="9" t="s">
        <v>104</v>
      </c>
      <c r="C388" s="10">
        <v>14000000</v>
      </c>
      <c r="D388" s="10">
        <v>14000000</v>
      </c>
    </row>
    <row r="389" spans="1:4" x14ac:dyDescent="0.45">
      <c r="A389" s="8" t="s">
        <v>37</v>
      </c>
      <c r="B389" s="9" t="s">
        <v>38</v>
      </c>
      <c r="C389" s="10">
        <v>2000000</v>
      </c>
      <c r="D389" s="10">
        <v>2000000</v>
      </c>
    </row>
    <row r="390" spans="1:4" x14ac:dyDescent="0.45">
      <c r="A390" s="8" t="s">
        <v>39</v>
      </c>
      <c r="B390" s="9" t="s">
        <v>40</v>
      </c>
      <c r="C390" s="10">
        <v>2000000</v>
      </c>
      <c r="D390" s="10">
        <v>2000000</v>
      </c>
    </row>
    <row r="391" spans="1:4" x14ac:dyDescent="0.45">
      <c r="A391" s="8" t="s">
        <v>41</v>
      </c>
      <c r="B391" s="9" t="s">
        <v>42</v>
      </c>
      <c r="C391" s="33">
        <v>2000000</v>
      </c>
      <c r="D391" s="33">
        <v>2000000</v>
      </c>
    </row>
    <row r="392" spans="1:4" x14ac:dyDescent="0.45">
      <c r="A392" s="39"/>
      <c r="B392" s="36" t="s">
        <v>623</v>
      </c>
      <c r="C392" s="35">
        <f>C367+C385+C389</f>
        <v>68000000</v>
      </c>
      <c r="D392" s="35">
        <f>D367+D385+D389</f>
        <v>68000000</v>
      </c>
    </row>
    <row r="393" spans="1:4" x14ac:dyDescent="0.45">
      <c r="A393" s="18"/>
      <c r="B393" s="30"/>
      <c r="C393" s="30"/>
      <c r="D393" s="30"/>
    </row>
    <row r="395" spans="1:4" x14ac:dyDescent="0.45">
      <c r="A395" s="5"/>
    </row>
    <row r="397" spans="1:4" x14ac:dyDescent="0.45">
      <c r="A397" s="14">
        <v>700</v>
      </c>
      <c r="B397" s="15" t="s">
        <v>213</v>
      </c>
    </row>
    <row r="399" spans="1:4" x14ac:dyDescent="0.45">
      <c r="A399" s="16"/>
    </row>
    <row r="401" spans="1:4" x14ac:dyDescent="0.45">
      <c r="A401" s="17" t="s">
        <v>5</v>
      </c>
      <c r="B401" s="12"/>
      <c r="C401" s="17" t="s">
        <v>6</v>
      </c>
      <c r="D401" s="17" t="s">
        <v>6</v>
      </c>
    </row>
    <row r="402" spans="1:4" x14ac:dyDescent="0.45">
      <c r="A402" s="17" t="s">
        <v>7</v>
      </c>
      <c r="B402" s="17" t="s">
        <v>8</v>
      </c>
      <c r="C402" s="17" t="s">
        <v>9</v>
      </c>
      <c r="D402" s="17" t="s">
        <v>10</v>
      </c>
    </row>
    <row r="403" spans="1:4" x14ac:dyDescent="0.45">
      <c r="A403" s="8" t="s">
        <v>13</v>
      </c>
      <c r="B403" s="9" t="s">
        <v>14</v>
      </c>
      <c r="C403" s="10">
        <v>1508289400</v>
      </c>
      <c r="D403" s="10">
        <v>1508289400</v>
      </c>
    </row>
    <row r="404" spans="1:4" x14ac:dyDescent="0.45">
      <c r="A404" s="8" t="s">
        <v>23</v>
      </c>
      <c r="B404" s="9" t="s">
        <v>24</v>
      </c>
      <c r="C404" s="10">
        <v>52312400</v>
      </c>
      <c r="D404" s="10">
        <v>52312400</v>
      </c>
    </row>
    <row r="405" spans="1:4" x14ac:dyDescent="0.45">
      <c r="A405" s="8" t="s">
        <v>214</v>
      </c>
      <c r="B405" s="9" t="s">
        <v>215</v>
      </c>
      <c r="C405" s="10">
        <v>52312400</v>
      </c>
      <c r="D405" s="10">
        <v>52312400</v>
      </c>
    </row>
    <row r="406" spans="1:4" x14ac:dyDescent="0.45">
      <c r="A406" s="8" t="s">
        <v>116</v>
      </c>
      <c r="B406" s="9" t="s">
        <v>117</v>
      </c>
      <c r="C406" s="10">
        <v>417620000</v>
      </c>
      <c r="D406" s="10">
        <v>417620000</v>
      </c>
    </row>
    <row r="407" spans="1:4" x14ac:dyDescent="0.45">
      <c r="A407" s="8" t="s">
        <v>150</v>
      </c>
      <c r="B407" s="9" t="s">
        <v>151</v>
      </c>
      <c r="C407" s="10">
        <v>170345000</v>
      </c>
      <c r="D407" s="10">
        <v>170345000</v>
      </c>
    </row>
    <row r="408" spans="1:4" x14ac:dyDescent="0.45">
      <c r="A408" s="8" t="s">
        <v>216</v>
      </c>
      <c r="B408" s="9" t="s">
        <v>217</v>
      </c>
      <c r="C408" s="10">
        <v>219800000</v>
      </c>
      <c r="D408" s="10">
        <v>219800000</v>
      </c>
    </row>
    <row r="409" spans="1:4" x14ac:dyDescent="0.45">
      <c r="A409" s="8" t="s">
        <v>218</v>
      </c>
      <c r="B409" s="9" t="s">
        <v>219</v>
      </c>
      <c r="C409" s="10">
        <v>27475000</v>
      </c>
      <c r="D409" s="10">
        <v>27475000</v>
      </c>
    </row>
    <row r="410" spans="1:4" x14ac:dyDescent="0.45">
      <c r="A410" s="8" t="s">
        <v>27</v>
      </c>
      <c r="B410" s="9" t="s">
        <v>28</v>
      </c>
      <c r="C410" s="10">
        <v>74732000</v>
      </c>
      <c r="D410" s="10">
        <v>74732000</v>
      </c>
    </row>
    <row r="411" spans="1:4" x14ac:dyDescent="0.45">
      <c r="A411" s="8" t="s">
        <v>112</v>
      </c>
      <c r="B411" s="9" t="s">
        <v>113</v>
      </c>
      <c r="C411" s="10">
        <v>10990000</v>
      </c>
      <c r="D411" s="10">
        <v>10990000</v>
      </c>
    </row>
    <row r="412" spans="1:4" x14ac:dyDescent="0.45">
      <c r="A412" s="8" t="s">
        <v>220</v>
      </c>
      <c r="B412" s="9" t="s">
        <v>221</v>
      </c>
      <c r="C412" s="10">
        <v>63742000</v>
      </c>
      <c r="D412" s="10">
        <v>63742000</v>
      </c>
    </row>
    <row r="413" spans="1:4" x14ac:dyDescent="0.45">
      <c r="A413" s="8" t="s">
        <v>98</v>
      </c>
      <c r="B413" s="9" t="s">
        <v>99</v>
      </c>
      <c r="C413" s="10">
        <v>275849000</v>
      </c>
      <c r="D413" s="10">
        <v>275849000</v>
      </c>
    </row>
    <row r="414" spans="1:4" x14ac:dyDescent="0.45">
      <c r="A414" s="8" t="s">
        <v>222</v>
      </c>
      <c r="B414" s="9" t="s">
        <v>223</v>
      </c>
      <c r="C414" s="10">
        <v>275849000</v>
      </c>
      <c r="D414" s="10">
        <v>275849000</v>
      </c>
    </row>
    <row r="415" spans="1:4" x14ac:dyDescent="0.45">
      <c r="A415" s="8" t="s">
        <v>70</v>
      </c>
      <c r="B415" s="9" t="s">
        <v>71</v>
      </c>
      <c r="C415" s="10">
        <v>687776000</v>
      </c>
      <c r="D415" s="10">
        <v>687776000</v>
      </c>
    </row>
    <row r="416" spans="1:4" x14ac:dyDescent="0.45">
      <c r="A416" s="8" t="s">
        <v>224</v>
      </c>
      <c r="B416" s="9" t="s">
        <v>225</v>
      </c>
      <c r="C416" s="10">
        <v>687776000</v>
      </c>
      <c r="D416" s="10">
        <v>686776000</v>
      </c>
    </row>
    <row r="417" spans="1:4" x14ac:dyDescent="0.45">
      <c r="A417" s="8" t="s">
        <v>72</v>
      </c>
      <c r="B417" s="9" t="s">
        <v>36</v>
      </c>
      <c r="C417" s="11">
        <v>0</v>
      </c>
      <c r="D417" s="10">
        <v>1000000</v>
      </c>
    </row>
    <row r="418" spans="1:4" x14ac:dyDescent="0.45">
      <c r="A418" s="8" t="s">
        <v>37</v>
      </c>
      <c r="B418" s="9" t="s">
        <v>38</v>
      </c>
      <c r="C418" s="10">
        <v>405662880</v>
      </c>
      <c r="D418" s="10">
        <v>405662880</v>
      </c>
    </row>
    <row r="419" spans="1:4" x14ac:dyDescent="0.45">
      <c r="A419" s="8" t="s">
        <v>43</v>
      </c>
      <c r="B419" s="9" t="s">
        <v>44</v>
      </c>
      <c r="C419" s="10">
        <v>27475000</v>
      </c>
      <c r="D419" s="10">
        <v>27475000</v>
      </c>
    </row>
    <row r="420" spans="1:4" x14ac:dyDescent="0.45">
      <c r="A420" s="8" t="s">
        <v>198</v>
      </c>
      <c r="B420" s="9" t="s">
        <v>199</v>
      </c>
      <c r="C420" s="10">
        <v>27475000</v>
      </c>
      <c r="D420" s="10">
        <v>27475000</v>
      </c>
    </row>
    <row r="421" spans="1:4" x14ac:dyDescent="0.45">
      <c r="A421" s="8" t="s">
        <v>226</v>
      </c>
      <c r="B421" s="9" t="s">
        <v>227</v>
      </c>
      <c r="C421" s="10">
        <v>240812880</v>
      </c>
      <c r="D421" s="10">
        <v>240812880</v>
      </c>
    </row>
    <row r="422" spans="1:4" x14ac:dyDescent="0.45">
      <c r="A422" s="8" t="s">
        <v>228</v>
      </c>
      <c r="B422" s="9" t="s">
        <v>229</v>
      </c>
      <c r="C422" s="10">
        <v>229822880</v>
      </c>
      <c r="D422" s="10">
        <v>229822880</v>
      </c>
    </row>
    <row r="423" spans="1:4" x14ac:dyDescent="0.45">
      <c r="A423" s="8" t="s">
        <v>230</v>
      </c>
      <c r="B423" s="9" t="s">
        <v>231</v>
      </c>
      <c r="C423" s="10">
        <v>10990000</v>
      </c>
      <c r="D423" s="10">
        <v>10990000</v>
      </c>
    </row>
    <row r="424" spans="1:4" x14ac:dyDescent="0.45">
      <c r="A424" s="8" t="s">
        <v>232</v>
      </c>
      <c r="B424" s="9" t="s">
        <v>233</v>
      </c>
      <c r="C424" s="10">
        <v>137375000</v>
      </c>
      <c r="D424" s="10">
        <v>137375000</v>
      </c>
    </row>
    <row r="425" spans="1:4" x14ac:dyDescent="0.45">
      <c r="A425" s="8" t="s">
        <v>234</v>
      </c>
      <c r="B425" s="9" t="s">
        <v>235</v>
      </c>
      <c r="C425" s="33">
        <v>137375000</v>
      </c>
      <c r="D425" s="33">
        <v>137375000</v>
      </c>
    </row>
    <row r="426" spans="1:4" x14ac:dyDescent="0.45">
      <c r="A426" s="39"/>
      <c r="B426" s="36" t="s">
        <v>623</v>
      </c>
      <c r="C426" s="35">
        <f>C403+C418</f>
        <v>1913952280</v>
      </c>
      <c r="D426" s="35">
        <f>D403+D418</f>
        <v>1913952280</v>
      </c>
    </row>
    <row r="427" spans="1:4" x14ac:dyDescent="0.45">
      <c r="A427" s="18"/>
      <c r="B427" s="30"/>
      <c r="C427" s="30"/>
      <c r="D427" s="30"/>
    </row>
    <row r="429" spans="1:4" x14ac:dyDescent="0.45">
      <c r="A429" s="14">
        <v>1000</v>
      </c>
      <c r="B429" s="15" t="s">
        <v>236</v>
      </c>
    </row>
    <row r="431" spans="1:4" x14ac:dyDescent="0.45">
      <c r="A431" s="16"/>
    </row>
    <row r="433" spans="1:4" x14ac:dyDescent="0.45">
      <c r="A433" s="17" t="s">
        <v>5</v>
      </c>
      <c r="B433" s="12"/>
      <c r="C433" s="17" t="s">
        <v>6</v>
      </c>
      <c r="D433" s="17" t="s">
        <v>6</v>
      </c>
    </row>
    <row r="434" spans="1:4" x14ac:dyDescent="0.45">
      <c r="A434" s="17" t="s">
        <v>7</v>
      </c>
      <c r="B434" s="17" t="s">
        <v>8</v>
      </c>
      <c r="C434" s="17" t="s">
        <v>9</v>
      </c>
      <c r="D434" s="17" t="s">
        <v>10</v>
      </c>
    </row>
    <row r="435" spans="1:4" x14ac:dyDescent="0.45">
      <c r="A435" s="8" t="s">
        <v>13</v>
      </c>
      <c r="B435" s="9" t="s">
        <v>14</v>
      </c>
      <c r="C435" s="10">
        <v>255978580</v>
      </c>
      <c r="D435" s="10">
        <v>254948580</v>
      </c>
    </row>
    <row r="436" spans="1:4" x14ac:dyDescent="0.45">
      <c r="A436" s="8" t="s">
        <v>15</v>
      </c>
      <c r="B436" s="9" t="s">
        <v>16</v>
      </c>
      <c r="C436" s="10">
        <v>4698000</v>
      </c>
      <c r="D436" s="10">
        <v>4698000</v>
      </c>
    </row>
    <row r="437" spans="1:4" x14ac:dyDescent="0.45">
      <c r="A437" s="8" t="s">
        <v>17</v>
      </c>
      <c r="B437" s="9" t="s">
        <v>18</v>
      </c>
      <c r="C437" s="10">
        <v>4698000</v>
      </c>
      <c r="D437" s="10">
        <v>4698000</v>
      </c>
    </row>
    <row r="438" spans="1:4" x14ac:dyDescent="0.45">
      <c r="A438" s="8" t="s">
        <v>23</v>
      </c>
      <c r="B438" s="9" t="s">
        <v>24</v>
      </c>
      <c r="C438" s="10">
        <v>17600000</v>
      </c>
      <c r="D438" s="10">
        <v>17600000</v>
      </c>
    </row>
    <row r="439" spans="1:4" x14ac:dyDescent="0.45">
      <c r="A439" s="8" t="s">
        <v>54</v>
      </c>
      <c r="B439" s="9" t="s">
        <v>55</v>
      </c>
      <c r="C439" s="10">
        <v>1500000</v>
      </c>
      <c r="D439" s="10">
        <v>1500000</v>
      </c>
    </row>
    <row r="440" spans="1:4" x14ac:dyDescent="0.45">
      <c r="A440" s="8" t="s">
        <v>60</v>
      </c>
      <c r="B440" s="9" t="s">
        <v>61</v>
      </c>
      <c r="C440" s="10">
        <v>10000000</v>
      </c>
      <c r="D440" s="10">
        <v>10000000</v>
      </c>
    </row>
    <row r="441" spans="1:4" x14ac:dyDescent="0.45">
      <c r="A441" s="8" t="s">
        <v>91</v>
      </c>
      <c r="B441" s="9" t="s">
        <v>92</v>
      </c>
      <c r="C441" s="10">
        <v>3000000</v>
      </c>
      <c r="D441" s="10">
        <v>3000000</v>
      </c>
    </row>
    <row r="442" spans="1:4" x14ac:dyDescent="0.45">
      <c r="A442" s="8" t="s">
        <v>93</v>
      </c>
      <c r="B442" s="9" t="s">
        <v>36</v>
      </c>
      <c r="C442" s="10">
        <v>3100000</v>
      </c>
      <c r="D442" s="10">
        <v>3100000</v>
      </c>
    </row>
    <row r="443" spans="1:4" x14ac:dyDescent="0.45">
      <c r="A443" s="8" t="s">
        <v>116</v>
      </c>
      <c r="B443" s="9" t="s">
        <v>117</v>
      </c>
      <c r="C443" s="10">
        <v>150000</v>
      </c>
      <c r="D443" s="10">
        <v>150000</v>
      </c>
    </row>
    <row r="444" spans="1:4" x14ac:dyDescent="0.45">
      <c r="A444" s="8" t="s">
        <v>118</v>
      </c>
      <c r="B444" s="9" t="s">
        <v>119</v>
      </c>
      <c r="C444" s="10">
        <v>150000</v>
      </c>
      <c r="D444" s="10">
        <v>150000</v>
      </c>
    </row>
    <row r="445" spans="1:4" x14ac:dyDescent="0.45">
      <c r="A445" s="8" t="s">
        <v>27</v>
      </c>
      <c r="B445" s="9" t="s">
        <v>28</v>
      </c>
      <c r="C445" s="10">
        <v>8792000</v>
      </c>
      <c r="D445" s="10">
        <v>8792000</v>
      </c>
    </row>
    <row r="446" spans="1:4" x14ac:dyDescent="0.45">
      <c r="A446" s="8" t="s">
        <v>29</v>
      </c>
      <c r="B446" s="9" t="s">
        <v>30</v>
      </c>
      <c r="C446" s="10">
        <v>8792000</v>
      </c>
      <c r="D446" s="10">
        <v>8792000</v>
      </c>
    </row>
    <row r="447" spans="1:4" x14ac:dyDescent="0.45">
      <c r="A447" s="8" t="s">
        <v>33</v>
      </c>
      <c r="B447" s="9" t="s">
        <v>34</v>
      </c>
      <c r="C447" s="10">
        <v>549500</v>
      </c>
      <c r="D447" s="10">
        <v>549500</v>
      </c>
    </row>
    <row r="448" spans="1:4" x14ac:dyDescent="0.45">
      <c r="A448" s="8" t="s">
        <v>68</v>
      </c>
      <c r="B448" s="9" t="s">
        <v>69</v>
      </c>
      <c r="C448" s="10">
        <v>549500</v>
      </c>
      <c r="D448" s="10">
        <v>549500</v>
      </c>
    </row>
    <row r="449" spans="1:4" x14ac:dyDescent="0.45">
      <c r="A449" s="8" t="s">
        <v>98</v>
      </c>
      <c r="B449" s="9" t="s">
        <v>99</v>
      </c>
      <c r="C449" s="10">
        <v>215365000</v>
      </c>
      <c r="D449" s="10">
        <v>214335000</v>
      </c>
    </row>
    <row r="450" spans="1:4" x14ac:dyDescent="0.45">
      <c r="A450" s="8" t="s">
        <v>100</v>
      </c>
      <c r="B450" s="9" t="s">
        <v>101</v>
      </c>
      <c r="C450" s="10">
        <v>215365000</v>
      </c>
      <c r="D450" s="10">
        <v>214335000</v>
      </c>
    </row>
    <row r="451" spans="1:4" x14ac:dyDescent="0.45">
      <c r="A451" s="8" t="s">
        <v>70</v>
      </c>
      <c r="B451" s="9" t="s">
        <v>71</v>
      </c>
      <c r="C451" s="10">
        <v>5495000</v>
      </c>
      <c r="D451" s="10">
        <v>5495000</v>
      </c>
    </row>
    <row r="452" spans="1:4" x14ac:dyDescent="0.45">
      <c r="A452" s="8" t="s">
        <v>72</v>
      </c>
      <c r="B452" s="9" t="s">
        <v>36</v>
      </c>
      <c r="C452" s="10">
        <v>5495000</v>
      </c>
      <c r="D452" s="10">
        <v>5495000</v>
      </c>
    </row>
    <row r="453" spans="1:4" x14ac:dyDescent="0.45">
      <c r="A453" s="8" t="s">
        <v>73</v>
      </c>
      <c r="B453" s="9" t="s">
        <v>74</v>
      </c>
      <c r="C453" s="10">
        <v>3329080</v>
      </c>
      <c r="D453" s="10">
        <v>3329080</v>
      </c>
    </row>
    <row r="454" spans="1:4" x14ac:dyDescent="0.45">
      <c r="A454" s="8" t="s">
        <v>75</v>
      </c>
      <c r="B454" s="9" t="s">
        <v>76</v>
      </c>
      <c r="C454" s="10">
        <v>3329080</v>
      </c>
      <c r="D454" s="10">
        <v>3329080</v>
      </c>
    </row>
    <row r="455" spans="1:4" x14ac:dyDescent="0.45">
      <c r="A455" s="8" t="s">
        <v>77</v>
      </c>
      <c r="B455" s="9" t="s">
        <v>78</v>
      </c>
      <c r="C455" s="10">
        <v>2000000</v>
      </c>
      <c r="D455" s="10">
        <v>2000000</v>
      </c>
    </row>
    <row r="456" spans="1:4" x14ac:dyDescent="0.45">
      <c r="A456" s="8" t="s">
        <v>79</v>
      </c>
      <c r="B456" s="9" t="s">
        <v>80</v>
      </c>
      <c r="C456" s="10">
        <v>2000000</v>
      </c>
      <c r="D456" s="10">
        <v>2000000</v>
      </c>
    </row>
    <row r="457" spans="1:4" x14ac:dyDescent="0.45">
      <c r="A457" s="8" t="s">
        <v>85</v>
      </c>
      <c r="B457" s="9" t="s">
        <v>86</v>
      </c>
      <c r="C457" s="10">
        <v>2000000</v>
      </c>
      <c r="D457" s="10">
        <v>2000000</v>
      </c>
    </row>
    <row r="458" spans="1:4" x14ac:dyDescent="0.45">
      <c r="A458" s="8" t="s">
        <v>237</v>
      </c>
      <c r="B458" s="9" t="s">
        <v>238</v>
      </c>
      <c r="C458" s="10">
        <v>2000000</v>
      </c>
      <c r="D458" s="10">
        <v>2000000</v>
      </c>
    </row>
    <row r="459" spans="1:4" x14ac:dyDescent="0.45">
      <c r="A459" s="8" t="s">
        <v>37</v>
      </c>
      <c r="B459" s="9" t="s">
        <v>38</v>
      </c>
      <c r="C459" s="10">
        <v>13990000</v>
      </c>
      <c r="D459" s="10">
        <v>13990000</v>
      </c>
    </row>
    <row r="460" spans="1:4" x14ac:dyDescent="0.45">
      <c r="A460" s="8" t="s">
        <v>39</v>
      </c>
      <c r="B460" s="9" t="s">
        <v>40</v>
      </c>
      <c r="C460" s="10">
        <v>10990000</v>
      </c>
      <c r="D460" s="10">
        <v>10990000</v>
      </c>
    </row>
    <row r="461" spans="1:4" x14ac:dyDescent="0.45">
      <c r="A461" s="8" t="s">
        <v>41</v>
      </c>
      <c r="B461" s="9" t="s">
        <v>42</v>
      </c>
      <c r="C461" s="10">
        <v>10990000</v>
      </c>
      <c r="D461" s="10">
        <v>10990000</v>
      </c>
    </row>
    <row r="462" spans="1:4" x14ac:dyDescent="0.45">
      <c r="A462" s="8" t="s">
        <v>43</v>
      </c>
      <c r="B462" s="9" t="s">
        <v>44</v>
      </c>
      <c r="C462" s="10">
        <v>3000000</v>
      </c>
      <c r="D462" s="10">
        <v>3000000</v>
      </c>
    </row>
    <row r="463" spans="1:4" x14ac:dyDescent="0.45">
      <c r="A463" s="8" t="s">
        <v>45</v>
      </c>
      <c r="B463" s="9" t="s">
        <v>11</v>
      </c>
      <c r="C463" s="33">
        <v>3000000</v>
      </c>
      <c r="D463" s="33">
        <v>3000000</v>
      </c>
    </row>
    <row r="464" spans="1:4" x14ac:dyDescent="0.45">
      <c r="A464" s="39"/>
      <c r="B464" s="36" t="s">
        <v>623</v>
      </c>
      <c r="C464" s="35">
        <f>C435+C455+C459</f>
        <v>271968580</v>
      </c>
      <c r="D464" s="35">
        <f>D435+D455+D459</f>
        <v>270938580</v>
      </c>
    </row>
    <row r="465" spans="1:4" x14ac:dyDescent="0.45">
      <c r="A465" s="18"/>
      <c r="B465" s="30"/>
      <c r="C465" s="30"/>
      <c r="D465" s="30"/>
    </row>
    <row r="468" spans="1:4" x14ac:dyDescent="0.45">
      <c r="A468" s="5"/>
    </row>
    <row r="470" spans="1:4" x14ac:dyDescent="0.45">
      <c r="A470" s="14">
        <v>2000</v>
      </c>
      <c r="B470" s="15" t="s">
        <v>239</v>
      </c>
    </row>
    <row r="472" spans="1:4" x14ac:dyDescent="0.45">
      <c r="A472" s="16"/>
    </row>
    <row r="474" spans="1:4" x14ac:dyDescent="0.45">
      <c r="A474" s="17" t="s">
        <v>5</v>
      </c>
      <c r="B474" s="12"/>
      <c r="C474" s="17" t="s">
        <v>6</v>
      </c>
      <c r="D474" s="17" t="s">
        <v>6</v>
      </c>
    </row>
    <row r="475" spans="1:4" x14ac:dyDescent="0.45">
      <c r="A475" s="17" t="s">
        <v>7</v>
      </c>
      <c r="B475" s="17" t="s">
        <v>8</v>
      </c>
      <c r="C475" s="17" t="s">
        <v>9</v>
      </c>
      <c r="D475" s="17" t="s">
        <v>10</v>
      </c>
    </row>
    <row r="476" spans="1:4" x14ac:dyDescent="0.45">
      <c r="A476" s="8" t="s">
        <v>13</v>
      </c>
      <c r="B476" s="9" t="s">
        <v>14</v>
      </c>
      <c r="C476" s="10">
        <v>16885026249</v>
      </c>
      <c r="D476" s="10">
        <v>16860526249</v>
      </c>
    </row>
    <row r="477" spans="1:4" x14ac:dyDescent="0.45">
      <c r="A477" s="8" t="s">
        <v>108</v>
      </c>
      <c r="B477" s="9" t="s">
        <v>109</v>
      </c>
      <c r="C477" s="10">
        <v>2500000</v>
      </c>
      <c r="D477" s="10">
        <v>2500000</v>
      </c>
    </row>
    <row r="478" spans="1:4" x14ac:dyDescent="0.45">
      <c r="A478" s="8" t="s">
        <v>240</v>
      </c>
      <c r="B478" s="9" t="s">
        <v>241</v>
      </c>
      <c r="C478" s="10">
        <v>2500000</v>
      </c>
      <c r="D478" s="10">
        <v>2500000</v>
      </c>
    </row>
    <row r="479" spans="1:4" x14ac:dyDescent="0.45">
      <c r="A479" s="8" t="s">
        <v>19</v>
      </c>
      <c r="B479" s="9" t="s">
        <v>20</v>
      </c>
      <c r="C479" s="10">
        <v>4000000</v>
      </c>
      <c r="D479" s="10">
        <v>4000000</v>
      </c>
    </row>
    <row r="480" spans="1:4" x14ac:dyDescent="0.45">
      <c r="A480" s="8" t="s">
        <v>242</v>
      </c>
      <c r="B480" s="9" t="s">
        <v>243</v>
      </c>
      <c r="C480" s="10">
        <v>4000000</v>
      </c>
      <c r="D480" s="10">
        <v>4000000</v>
      </c>
    </row>
    <row r="481" spans="1:4" x14ac:dyDescent="0.45">
      <c r="A481" s="8" t="s">
        <v>23</v>
      </c>
      <c r="B481" s="9" t="s">
        <v>24</v>
      </c>
      <c r="C481" s="10">
        <v>385000000</v>
      </c>
      <c r="D481" s="10">
        <v>385000000</v>
      </c>
    </row>
    <row r="482" spans="1:4" x14ac:dyDescent="0.45">
      <c r="A482" s="8" t="s">
        <v>54</v>
      </c>
      <c r="B482" s="9" t="s">
        <v>55</v>
      </c>
      <c r="C482" s="10">
        <v>5000000</v>
      </c>
      <c r="D482" s="10">
        <v>5000000</v>
      </c>
    </row>
    <row r="483" spans="1:4" x14ac:dyDescent="0.45">
      <c r="A483" s="8" t="s">
        <v>214</v>
      </c>
      <c r="B483" s="9" t="s">
        <v>215</v>
      </c>
      <c r="C483" s="10">
        <v>5000000</v>
      </c>
      <c r="D483" s="10">
        <v>5000000</v>
      </c>
    </row>
    <row r="484" spans="1:4" x14ac:dyDescent="0.45">
      <c r="A484" s="8" t="s">
        <v>64</v>
      </c>
      <c r="B484" s="9" t="s">
        <v>65</v>
      </c>
      <c r="C484" s="10">
        <v>25000000</v>
      </c>
      <c r="D484" s="10">
        <v>25000000</v>
      </c>
    </row>
    <row r="485" spans="1:4" x14ac:dyDescent="0.45">
      <c r="A485" s="8" t="s">
        <v>93</v>
      </c>
      <c r="B485" s="9" t="s">
        <v>36</v>
      </c>
      <c r="C485" s="10">
        <v>350000000</v>
      </c>
      <c r="D485" s="10">
        <v>350000000</v>
      </c>
    </row>
    <row r="486" spans="1:4" x14ac:dyDescent="0.45">
      <c r="A486" s="8" t="s">
        <v>116</v>
      </c>
      <c r="B486" s="9" t="s">
        <v>117</v>
      </c>
      <c r="C486" s="10">
        <v>3495908000</v>
      </c>
      <c r="D486" s="10">
        <v>3471408000</v>
      </c>
    </row>
    <row r="487" spans="1:4" x14ac:dyDescent="0.45">
      <c r="A487" s="8" t="s">
        <v>144</v>
      </c>
      <c r="B487" s="9" t="s">
        <v>145</v>
      </c>
      <c r="C487" s="10">
        <v>2314858000</v>
      </c>
      <c r="D487" s="10">
        <v>2290358000</v>
      </c>
    </row>
    <row r="488" spans="1:4" x14ac:dyDescent="0.45">
      <c r="A488" s="8" t="s">
        <v>146</v>
      </c>
      <c r="B488" s="9" t="s">
        <v>147</v>
      </c>
      <c r="C488" s="10">
        <v>1181050000</v>
      </c>
      <c r="D488" s="10">
        <v>1181050000</v>
      </c>
    </row>
    <row r="489" spans="1:4" x14ac:dyDescent="0.45">
      <c r="A489" s="8" t="s">
        <v>27</v>
      </c>
      <c r="B489" s="9" t="s">
        <v>28</v>
      </c>
      <c r="C489" s="10">
        <v>18000000</v>
      </c>
      <c r="D489" s="10">
        <v>18000000</v>
      </c>
    </row>
    <row r="490" spans="1:4" x14ac:dyDescent="0.45">
      <c r="A490" s="8" t="s">
        <v>29</v>
      </c>
      <c r="B490" s="9" t="s">
        <v>30</v>
      </c>
      <c r="C490" s="10">
        <v>3000000</v>
      </c>
      <c r="D490" s="10">
        <v>3000000</v>
      </c>
    </row>
    <row r="491" spans="1:4" x14ac:dyDescent="0.45">
      <c r="A491" s="8" t="s">
        <v>244</v>
      </c>
      <c r="B491" s="9" t="s">
        <v>245</v>
      </c>
      <c r="C491" s="10">
        <v>5000000</v>
      </c>
      <c r="D491" s="10">
        <v>5000000</v>
      </c>
    </row>
    <row r="492" spans="1:4" x14ac:dyDescent="0.45">
      <c r="A492" s="8" t="s">
        <v>154</v>
      </c>
      <c r="B492" s="9" t="s">
        <v>36</v>
      </c>
      <c r="C492" s="10">
        <v>10000000</v>
      </c>
      <c r="D492" s="10">
        <v>10000000</v>
      </c>
    </row>
    <row r="493" spans="1:4" x14ac:dyDescent="0.45">
      <c r="A493" s="8" t="s">
        <v>94</v>
      </c>
      <c r="B493" s="9" t="s">
        <v>95</v>
      </c>
      <c r="C493" s="10">
        <v>3000000</v>
      </c>
      <c r="D493" s="10">
        <v>3000000</v>
      </c>
    </row>
    <row r="494" spans="1:4" x14ac:dyDescent="0.45">
      <c r="A494" s="8" t="s">
        <v>96</v>
      </c>
      <c r="B494" s="9" t="s">
        <v>97</v>
      </c>
      <c r="C494" s="10">
        <v>3000000</v>
      </c>
      <c r="D494" s="10">
        <v>3000000</v>
      </c>
    </row>
    <row r="495" spans="1:4" x14ac:dyDescent="0.45">
      <c r="A495" s="8" t="s">
        <v>33</v>
      </c>
      <c r="B495" s="9" t="s">
        <v>34</v>
      </c>
      <c r="C495" s="10">
        <v>12976618249</v>
      </c>
      <c r="D495" s="10">
        <v>12976618249</v>
      </c>
    </row>
    <row r="496" spans="1:4" x14ac:dyDescent="0.45">
      <c r="A496" s="8" t="s">
        <v>246</v>
      </c>
      <c r="B496" s="9" t="s">
        <v>247</v>
      </c>
      <c r="C496" s="10">
        <v>7290647829</v>
      </c>
      <c r="D496" s="10">
        <v>7290647829</v>
      </c>
    </row>
    <row r="497" spans="1:4" x14ac:dyDescent="0.45">
      <c r="A497" s="8" t="s">
        <v>248</v>
      </c>
      <c r="B497" s="9" t="s">
        <v>249</v>
      </c>
      <c r="C497" s="10">
        <v>4808206076</v>
      </c>
      <c r="D497" s="10">
        <v>4808206076</v>
      </c>
    </row>
    <row r="498" spans="1:4" x14ac:dyDescent="0.45">
      <c r="A498" s="8" t="s">
        <v>250</v>
      </c>
      <c r="B498" s="9" t="s">
        <v>251</v>
      </c>
      <c r="C498" s="10">
        <v>877764344</v>
      </c>
      <c r="D498" s="10">
        <v>877764344</v>
      </c>
    </row>
    <row r="499" spans="1:4" x14ac:dyDescent="0.45">
      <c r="A499" s="8" t="s">
        <v>188</v>
      </c>
      <c r="B499" s="9" t="s">
        <v>189</v>
      </c>
      <c r="C499" s="10">
        <v>5000000</v>
      </c>
      <c r="D499" s="10">
        <v>5000000</v>
      </c>
    </row>
    <row r="500" spans="1:4" x14ac:dyDescent="0.45">
      <c r="A500" s="8" t="s">
        <v>190</v>
      </c>
      <c r="B500" s="9" t="s">
        <v>191</v>
      </c>
      <c r="C500" s="10">
        <v>5000000</v>
      </c>
      <c r="D500" s="10">
        <v>5000000</v>
      </c>
    </row>
    <row r="501" spans="1:4" x14ac:dyDescent="0.45">
      <c r="A501" s="8" t="s">
        <v>37</v>
      </c>
      <c r="B501" s="9" t="s">
        <v>38</v>
      </c>
      <c r="C501" s="10">
        <v>75000000</v>
      </c>
      <c r="D501" s="10">
        <v>75000000</v>
      </c>
    </row>
    <row r="502" spans="1:4" x14ac:dyDescent="0.45">
      <c r="A502" s="8" t="s">
        <v>39</v>
      </c>
      <c r="B502" s="9" t="s">
        <v>40</v>
      </c>
      <c r="C502" s="10">
        <v>15000000</v>
      </c>
      <c r="D502" s="10">
        <v>15000000</v>
      </c>
    </row>
    <row r="503" spans="1:4" x14ac:dyDescent="0.45">
      <c r="A503" s="8" t="s">
        <v>41</v>
      </c>
      <c r="B503" s="9" t="s">
        <v>42</v>
      </c>
      <c r="C503" s="10">
        <v>15000000</v>
      </c>
      <c r="D503" s="10">
        <v>15000000</v>
      </c>
    </row>
    <row r="504" spans="1:4" x14ac:dyDescent="0.45">
      <c r="A504" s="8" t="s">
        <v>43</v>
      </c>
      <c r="B504" s="9" t="s">
        <v>44</v>
      </c>
      <c r="C504" s="10">
        <v>60000000</v>
      </c>
      <c r="D504" s="10">
        <v>60000000</v>
      </c>
    </row>
    <row r="505" spans="1:4" x14ac:dyDescent="0.45">
      <c r="A505" s="8" t="s">
        <v>198</v>
      </c>
      <c r="B505" s="9" t="s">
        <v>199</v>
      </c>
      <c r="C505" s="11">
        <v>0</v>
      </c>
      <c r="D505" s="10">
        <v>590000</v>
      </c>
    </row>
    <row r="506" spans="1:4" x14ac:dyDescent="0.45">
      <c r="A506" s="8" t="s">
        <v>45</v>
      </c>
      <c r="B506" s="9" t="s">
        <v>11</v>
      </c>
      <c r="C506" s="10">
        <v>60000000</v>
      </c>
      <c r="D506" s="10">
        <v>59410000</v>
      </c>
    </row>
    <row r="507" spans="1:4" x14ac:dyDescent="0.45">
      <c r="A507" s="8" t="s">
        <v>46</v>
      </c>
      <c r="B507" s="9" t="s">
        <v>47</v>
      </c>
      <c r="C507" s="10">
        <v>1895605201</v>
      </c>
      <c r="D507" s="10">
        <v>1961820665</v>
      </c>
    </row>
    <row r="508" spans="1:4" x14ac:dyDescent="0.45">
      <c r="A508" s="8" t="s">
        <v>48</v>
      </c>
      <c r="B508" s="9" t="s">
        <v>49</v>
      </c>
      <c r="C508" s="10">
        <v>1895605201</v>
      </c>
      <c r="D508" s="10">
        <v>1961820665</v>
      </c>
    </row>
    <row r="509" spans="1:4" x14ac:dyDescent="0.45">
      <c r="A509" s="8" t="s">
        <v>50</v>
      </c>
      <c r="B509" s="9" t="s">
        <v>51</v>
      </c>
      <c r="C509" s="10">
        <v>1795605201</v>
      </c>
      <c r="D509" s="10">
        <v>1861820665</v>
      </c>
    </row>
    <row r="510" spans="1:4" x14ac:dyDescent="0.45">
      <c r="A510" s="8" t="s">
        <v>252</v>
      </c>
      <c r="B510" s="9" t="s">
        <v>253</v>
      </c>
      <c r="C510" s="11">
        <v>0</v>
      </c>
      <c r="D510" s="10">
        <v>11503347</v>
      </c>
    </row>
    <row r="511" spans="1:4" x14ac:dyDescent="0.45">
      <c r="A511" s="8" t="s">
        <v>254</v>
      </c>
      <c r="B511" s="9" t="s">
        <v>255</v>
      </c>
      <c r="C511" s="11">
        <v>0</v>
      </c>
      <c r="D511" s="10">
        <v>25081900</v>
      </c>
    </row>
    <row r="512" spans="1:4" x14ac:dyDescent="0.45">
      <c r="A512" s="8" t="s">
        <v>256</v>
      </c>
      <c r="B512" s="9" t="s">
        <v>257</v>
      </c>
      <c r="C512" s="10">
        <v>150000000</v>
      </c>
      <c r="D512" s="10">
        <v>150000000</v>
      </c>
    </row>
    <row r="513" spans="1:4" x14ac:dyDescent="0.45">
      <c r="A513" s="8" t="s">
        <v>258</v>
      </c>
      <c r="B513" s="9" t="s">
        <v>259</v>
      </c>
      <c r="C513" s="10">
        <v>80000000</v>
      </c>
      <c r="D513" s="10">
        <v>68496653</v>
      </c>
    </row>
    <row r="514" spans="1:4" x14ac:dyDescent="0.45">
      <c r="A514" s="8" t="s">
        <v>260</v>
      </c>
      <c r="B514" s="9" t="s">
        <v>261</v>
      </c>
      <c r="C514" s="10">
        <v>500000000</v>
      </c>
      <c r="D514" s="10">
        <v>467096804</v>
      </c>
    </row>
    <row r="515" spans="1:4" x14ac:dyDescent="0.45">
      <c r="A515" s="8" t="s">
        <v>262</v>
      </c>
      <c r="B515" s="9" t="s">
        <v>263</v>
      </c>
      <c r="C515" s="10">
        <v>300000000</v>
      </c>
      <c r="D515" s="10">
        <v>274918100</v>
      </c>
    </row>
    <row r="516" spans="1:4" x14ac:dyDescent="0.45">
      <c r="A516" s="8" t="s">
        <v>264</v>
      </c>
      <c r="B516" s="9" t="s">
        <v>265</v>
      </c>
      <c r="C516" s="10">
        <v>36318109</v>
      </c>
      <c r="D516" s="10">
        <v>36318109</v>
      </c>
    </row>
    <row r="517" spans="1:4" x14ac:dyDescent="0.45">
      <c r="A517" s="8" t="s">
        <v>266</v>
      </c>
      <c r="B517" s="9" t="s">
        <v>267</v>
      </c>
      <c r="C517" s="10">
        <v>52085125</v>
      </c>
      <c r="D517" s="10">
        <v>52085125</v>
      </c>
    </row>
    <row r="518" spans="1:4" x14ac:dyDescent="0.45">
      <c r="A518" s="8" t="s">
        <v>268</v>
      </c>
      <c r="B518" s="9" t="s">
        <v>269</v>
      </c>
      <c r="C518" s="10">
        <v>41999479</v>
      </c>
      <c r="D518" s="10">
        <v>74902675</v>
      </c>
    </row>
    <row r="519" spans="1:4" x14ac:dyDescent="0.45">
      <c r="A519" s="8" t="s">
        <v>270</v>
      </c>
      <c r="B519" s="9" t="s">
        <v>271</v>
      </c>
      <c r="C519" s="10">
        <v>24633759</v>
      </c>
      <c r="D519" s="10">
        <v>24633759</v>
      </c>
    </row>
    <row r="520" spans="1:4" x14ac:dyDescent="0.45">
      <c r="A520" s="8" t="s">
        <v>272</v>
      </c>
      <c r="B520" s="9" t="s">
        <v>273</v>
      </c>
      <c r="C520" s="10">
        <v>41999994</v>
      </c>
      <c r="D520" s="10">
        <v>41999994</v>
      </c>
    </row>
    <row r="521" spans="1:4" x14ac:dyDescent="0.45">
      <c r="A521" s="8" t="s">
        <v>274</v>
      </c>
      <c r="B521" s="9" t="s">
        <v>275</v>
      </c>
      <c r="C521" s="10">
        <v>59988613</v>
      </c>
      <c r="D521" s="10">
        <v>59988613</v>
      </c>
    </row>
    <row r="522" spans="1:4" x14ac:dyDescent="0.45">
      <c r="A522" s="8" t="s">
        <v>276</v>
      </c>
      <c r="B522" s="9" t="s">
        <v>277</v>
      </c>
      <c r="C522" s="10">
        <v>59882631</v>
      </c>
      <c r="D522" s="10">
        <v>59882631</v>
      </c>
    </row>
    <row r="523" spans="1:4" x14ac:dyDescent="0.45">
      <c r="A523" s="8" t="s">
        <v>278</v>
      </c>
      <c r="B523" s="9" t="s">
        <v>279</v>
      </c>
      <c r="C523" s="10">
        <v>51433099</v>
      </c>
      <c r="D523" s="10">
        <v>51433099</v>
      </c>
    </row>
    <row r="524" spans="1:4" x14ac:dyDescent="0.45">
      <c r="A524" s="8" t="s">
        <v>280</v>
      </c>
      <c r="B524" s="9" t="s">
        <v>281</v>
      </c>
      <c r="C524" s="10">
        <v>74866044</v>
      </c>
      <c r="D524" s="10">
        <v>74866044</v>
      </c>
    </row>
    <row r="525" spans="1:4" x14ac:dyDescent="0.45">
      <c r="A525" s="8" t="s">
        <v>282</v>
      </c>
      <c r="B525" s="9" t="s">
        <v>283</v>
      </c>
      <c r="C525" s="10">
        <v>74119331</v>
      </c>
      <c r="D525" s="10">
        <v>74119331</v>
      </c>
    </row>
    <row r="526" spans="1:4" x14ac:dyDescent="0.45">
      <c r="A526" s="8" t="s">
        <v>284</v>
      </c>
      <c r="B526" s="9" t="s">
        <v>285</v>
      </c>
      <c r="C526" s="10">
        <v>49117905</v>
      </c>
      <c r="D526" s="10">
        <v>49117905</v>
      </c>
    </row>
    <row r="527" spans="1:4" x14ac:dyDescent="0.45">
      <c r="A527" s="8" t="s">
        <v>286</v>
      </c>
      <c r="B527" s="9" t="s">
        <v>287</v>
      </c>
      <c r="C527" s="10">
        <v>74927738</v>
      </c>
      <c r="D527" s="10">
        <v>74927738</v>
      </c>
    </row>
    <row r="528" spans="1:4" x14ac:dyDescent="0.45">
      <c r="A528" s="8" t="s">
        <v>288</v>
      </c>
      <c r="B528" s="9" t="s">
        <v>289</v>
      </c>
      <c r="C528" s="10">
        <v>52150419</v>
      </c>
      <c r="D528" s="10">
        <v>52150419</v>
      </c>
    </row>
    <row r="529" spans="1:4" x14ac:dyDescent="0.45">
      <c r="A529" s="8" t="s">
        <v>290</v>
      </c>
      <c r="B529" s="9" t="s">
        <v>291</v>
      </c>
      <c r="C529" s="10">
        <v>57437864</v>
      </c>
      <c r="D529" s="10">
        <v>57437864</v>
      </c>
    </row>
    <row r="530" spans="1:4" x14ac:dyDescent="0.45">
      <c r="A530" s="8" t="s">
        <v>292</v>
      </c>
      <c r="B530" s="9" t="s">
        <v>293</v>
      </c>
      <c r="C530" s="10">
        <v>14645091</v>
      </c>
      <c r="D530" s="10">
        <v>14645091</v>
      </c>
    </row>
    <row r="531" spans="1:4" x14ac:dyDescent="0.45">
      <c r="A531" s="8" t="s">
        <v>294</v>
      </c>
      <c r="B531" s="9" t="s">
        <v>295</v>
      </c>
      <c r="C531" s="11">
        <v>0</v>
      </c>
      <c r="D531" s="10">
        <v>66215464</v>
      </c>
    </row>
    <row r="532" spans="1:4" x14ac:dyDescent="0.45">
      <c r="A532" s="8" t="s">
        <v>296</v>
      </c>
      <c r="B532" s="9" t="s">
        <v>297</v>
      </c>
      <c r="C532" s="10">
        <v>100000000</v>
      </c>
      <c r="D532" s="10">
        <v>100000000</v>
      </c>
    </row>
    <row r="533" spans="1:4" x14ac:dyDescent="0.45">
      <c r="A533" s="8" t="s">
        <v>298</v>
      </c>
      <c r="B533" s="9" t="s">
        <v>299</v>
      </c>
      <c r="C533" s="33">
        <v>100000000</v>
      </c>
      <c r="D533" s="33">
        <v>100000000</v>
      </c>
    </row>
    <row r="534" spans="1:4" x14ac:dyDescent="0.45">
      <c r="A534" s="39"/>
      <c r="B534" s="36" t="s">
        <v>623</v>
      </c>
      <c r="C534" s="35">
        <f>C476+C499+C501+C507</f>
        <v>18860631450</v>
      </c>
      <c r="D534" s="35">
        <f>D476+D499+D501+D507</f>
        <v>18902346914</v>
      </c>
    </row>
    <row r="535" spans="1:4" x14ac:dyDescent="0.45">
      <c r="A535" s="18"/>
      <c r="B535" s="30"/>
      <c r="C535" s="30"/>
      <c r="D535" s="30"/>
    </row>
    <row r="538" spans="1:4" x14ac:dyDescent="0.45">
      <c r="A538" s="5"/>
    </row>
    <row r="540" spans="1:4" x14ac:dyDescent="0.45">
      <c r="A540" s="14">
        <v>1800</v>
      </c>
      <c r="B540" s="15" t="s">
        <v>300</v>
      </c>
    </row>
    <row r="542" spans="1:4" x14ac:dyDescent="0.45">
      <c r="A542" s="16"/>
    </row>
    <row r="544" spans="1:4" x14ac:dyDescent="0.45">
      <c r="A544" s="17" t="s">
        <v>5</v>
      </c>
      <c r="B544" s="12"/>
      <c r="C544" s="17" t="s">
        <v>6</v>
      </c>
      <c r="D544" s="17" t="s">
        <v>6</v>
      </c>
    </row>
    <row r="545" spans="1:4" x14ac:dyDescent="0.45">
      <c r="A545" s="17" t="s">
        <v>7</v>
      </c>
      <c r="B545" s="17" t="s">
        <v>8</v>
      </c>
      <c r="C545" s="17" t="s">
        <v>9</v>
      </c>
      <c r="D545" s="17" t="s">
        <v>10</v>
      </c>
    </row>
    <row r="546" spans="1:4" x14ac:dyDescent="0.45">
      <c r="A546" s="8" t="s">
        <v>13</v>
      </c>
      <c r="B546" s="9" t="s">
        <v>14</v>
      </c>
      <c r="C546" s="10">
        <v>1919573340</v>
      </c>
      <c r="D546" s="10">
        <v>1899573340</v>
      </c>
    </row>
    <row r="547" spans="1:4" x14ac:dyDescent="0.45">
      <c r="A547" s="8" t="s">
        <v>19</v>
      </c>
      <c r="B547" s="9" t="s">
        <v>20</v>
      </c>
      <c r="C547" s="10">
        <v>246069749</v>
      </c>
      <c r="D547" s="10">
        <v>246069749</v>
      </c>
    </row>
    <row r="548" spans="1:4" x14ac:dyDescent="0.45">
      <c r="A548" s="8" t="s">
        <v>301</v>
      </c>
      <c r="B548" s="9" t="s">
        <v>302</v>
      </c>
      <c r="C548" s="10">
        <v>246069749</v>
      </c>
      <c r="D548" s="10">
        <v>246069749</v>
      </c>
    </row>
    <row r="549" spans="1:4" x14ac:dyDescent="0.45">
      <c r="A549" s="8" t="s">
        <v>23</v>
      </c>
      <c r="B549" s="9" t="s">
        <v>24</v>
      </c>
      <c r="C549" s="10">
        <v>37373517</v>
      </c>
      <c r="D549" s="10">
        <v>37373517</v>
      </c>
    </row>
    <row r="550" spans="1:4" x14ac:dyDescent="0.45">
      <c r="A550" s="8" t="s">
        <v>54</v>
      </c>
      <c r="B550" s="9" t="s">
        <v>55</v>
      </c>
      <c r="C550" s="10">
        <v>1163577</v>
      </c>
      <c r="D550" s="10">
        <v>1163577</v>
      </c>
    </row>
    <row r="551" spans="1:4" x14ac:dyDescent="0.45">
      <c r="A551" s="8" t="s">
        <v>303</v>
      </c>
      <c r="B551" s="9" t="s">
        <v>304</v>
      </c>
      <c r="C551" s="10">
        <v>3490732</v>
      </c>
      <c r="D551" s="10">
        <v>3490732</v>
      </c>
    </row>
    <row r="552" spans="1:4" x14ac:dyDescent="0.45">
      <c r="A552" s="8" t="s">
        <v>93</v>
      </c>
      <c r="B552" s="9" t="s">
        <v>36</v>
      </c>
      <c r="C552" s="10">
        <v>32719208</v>
      </c>
      <c r="D552" s="10">
        <v>32719208</v>
      </c>
    </row>
    <row r="553" spans="1:4" x14ac:dyDescent="0.45">
      <c r="A553" s="8" t="s">
        <v>27</v>
      </c>
      <c r="B553" s="9" t="s">
        <v>28</v>
      </c>
      <c r="C553" s="10">
        <v>11407620</v>
      </c>
      <c r="D553" s="10">
        <v>11407620</v>
      </c>
    </row>
    <row r="554" spans="1:4" x14ac:dyDescent="0.45">
      <c r="A554" s="8" t="s">
        <v>305</v>
      </c>
      <c r="B554" s="9" t="s">
        <v>306</v>
      </c>
      <c r="C554" s="10">
        <v>11407620</v>
      </c>
      <c r="D554" s="10">
        <v>11407620</v>
      </c>
    </row>
    <row r="555" spans="1:4" x14ac:dyDescent="0.45">
      <c r="A555" s="8" t="s">
        <v>33</v>
      </c>
      <c r="B555" s="9" t="s">
        <v>34</v>
      </c>
      <c r="C555" s="10">
        <v>3595454</v>
      </c>
      <c r="D555" s="10">
        <v>3595454</v>
      </c>
    </row>
    <row r="556" spans="1:4" x14ac:dyDescent="0.45">
      <c r="A556" s="8" t="s">
        <v>307</v>
      </c>
      <c r="B556" s="9" t="s">
        <v>308</v>
      </c>
      <c r="C556" s="10">
        <v>3595454</v>
      </c>
      <c r="D556" s="10">
        <v>3595454</v>
      </c>
    </row>
    <row r="557" spans="1:4" x14ac:dyDescent="0.45">
      <c r="A557" s="8" t="s">
        <v>98</v>
      </c>
      <c r="B557" s="9" t="s">
        <v>99</v>
      </c>
      <c r="C557" s="10">
        <v>1620227000</v>
      </c>
      <c r="D557" s="10">
        <v>1600227000</v>
      </c>
    </row>
    <row r="558" spans="1:4" x14ac:dyDescent="0.45">
      <c r="A558" s="8" t="s">
        <v>100</v>
      </c>
      <c r="B558" s="9" t="s">
        <v>101</v>
      </c>
      <c r="C558" s="10">
        <v>1540000000</v>
      </c>
      <c r="D558" s="10">
        <v>1540000000</v>
      </c>
    </row>
    <row r="559" spans="1:4" x14ac:dyDescent="0.45">
      <c r="A559" s="8" t="s">
        <v>102</v>
      </c>
      <c r="B559" s="9" t="s">
        <v>36</v>
      </c>
      <c r="C559" s="10">
        <v>80227000</v>
      </c>
      <c r="D559" s="10">
        <v>60227000</v>
      </c>
    </row>
    <row r="560" spans="1:4" x14ac:dyDescent="0.45">
      <c r="A560" s="8" t="s">
        <v>161</v>
      </c>
      <c r="B560" s="9" t="s">
        <v>162</v>
      </c>
      <c r="C560" s="10">
        <v>900000</v>
      </c>
      <c r="D560" s="10">
        <v>900000</v>
      </c>
    </row>
    <row r="561" spans="1:4" x14ac:dyDescent="0.45">
      <c r="A561" s="8" t="s">
        <v>163</v>
      </c>
      <c r="B561" s="9" t="s">
        <v>164</v>
      </c>
      <c r="C561" s="10">
        <v>900000</v>
      </c>
      <c r="D561" s="10">
        <v>900000</v>
      </c>
    </row>
    <row r="562" spans="1:4" x14ac:dyDescent="0.45">
      <c r="A562" s="8" t="s">
        <v>77</v>
      </c>
      <c r="B562" s="9" t="s">
        <v>78</v>
      </c>
      <c r="C562" s="10">
        <v>120745674</v>
      </c>
      <c r="D562" s="10">
        <v>120745674</v>
      </c>
    </row>
    <row r="563" spans="1:4" x14ac:dyDescent="0.45">
      <c r="A563" s="8" t="s">
        <v>79</v>
      </c>
      <c r="B563" s="9" t="s">
        <v>80</v>
      </c>
      <c r="C563" s="10">
        <v>120745674</v>
      </c>
      <c r="D563" s="10">
        <v>120745674</v>
      </c>
    </row>
    <row r="564" spans="1:4" x14ac:dyDescent="0.45">
      <c r="A564" s="8" t="s">
        <v>309</v>
      </c>
      <c r="B564" s="9" t="s">
        <v>310</v>
      </c>
      <c r="C564" s="10">
        <v>44090424</v>
      </c>
      <c r="D564" s="10">
        <v>44090424</v>
      </c>
    </row>
    <row r="565" spans="1:4" x14ac:dyDescent="0.45">
      <c r="A565" s="8" t="s">
        <v>311</v>
      </c>
      <c r="B565" s="9" t="s">
        <v>312</v>
      </c>
      <c r="C565" s="10">
        <v>41203900</v>
      </c>
      <c r="D565" s="10">
        <v>41203900</v>
      </c>
    </row>
    <row r="566" spans="1:4" x14ac:dyDescent="0.45">
      <c r="A566" s="8" t="s">
        <v>313</v>
      </c>
      <c r="B566" s="9" t="s">
        <v>314</v>
      </c>
      <c r="C566" s="10">
        <v>2886524</v>
      </c>
      <c r="D566" s="10">
        <v>2886524</v>
      </c>
    </row>
    <row r="567" spans="1:4" x14ac:dyDescent="0.45">
      <c r="A567" s="8" t="s">
        <v>315</v>
      </c>
      <c r="B567" s="9" t="s">
        <v>316</v>
      </c>
      <c r="C567" s="10">
        <v>76655250</v>
      </c>
      <c r="D567" s="10">
        <v>76655250</v>
      </c>
    </row>
    <row r="568" spans="1:4" x14ac:dyDescent="0.45">
      <c r="A568" s="8" t="s">
        <v>317</v>
      </c>
      <c r="B568" s="9" t="s">
        <v>318</v>
      </c>
      <c r="C568" s="10">
        <v>76655250</v>
      </c>
      <c r="D568" s="10">
        <v>76655250</v>
      </c>
    </row>
    <row r="569" spans="1:4" x14ac:dyDescent="0.45">
      <c r="A569" s="8" t="s">
        <v>37</v>
      </c>
      <c r="B569" s="9" t="s">
        <v>38</v>
      </c>
      <c r="C569" s="10">
        <v>72089900</v>
      </c>
      <c r="D569" s="10">
        <v>72089900</v>
      </c>
    </row>
    <row r="570" spans="1:4" x14ac:dyDescent="0.45">
      <c r="A570" s="8" t="s">
        <v>319</v>
      </c>
      <c r="B570" s="9" t="s">
        <v>320</v>
      </c>
      <c r="C570" s="10">
        <v>50000000</v>
      </c>
      <c r="D570" s="10">
        <v>50000000</v>
      </c>
    </row>
    <row r="571" spans="1:4" x14ac:dyDescent="0.45">
      <c r="A571" s="8" t="s">
        <v>321</v>
      </c>
      <c r="B571" s="9" t="s">
        <v>322</v>
      </c>
      <c r="C571" s="10">
        <v>50000000</v>
      </c>
      <c r="D571" s="10">
        <v>50000000</v>
      </c>
    </row>
    <row r="572" spans="1:4" x14ac:dyDescent="0.45">
      <c r="A572" s="8" t="s">
        <v>43</v>
      </c>
      <c r="B572" s="9" t="s">
        <v>44</v>
      </c>
      <c r="C572" s="10">
        <v>22089900</v>
      </c>
      <c r="D572" s="10">
        <v>22089900</v>
      </c>
    </row>
    <row r="573" spans="1:4" x14ac:dyDescent="0.45">
      <c r="A573" s="8" t="s">
        <v>45</v>
      </c>
      <c r="B573" s="9" t="s">
        <v>11</v>
      </c>
      <c r="C573" s="33">
        <v>22089900</v>
      </c>
      <c r="D573" s="33">
        <v>22089900</v>
      </c>
    </row>
    <row r="574" spans="1:4" x14ac:dyDescent="0.45">
      <c r="A574" s="39"/>
      <c r="B574" s="36" t="s">
        <v>623</v>
      </c>
      <c r="C574" s="35">
        <f>C546+C562+C569</f>
        <v>2112408914</v>
      </c>
      <c r="D574" s="35">
        <f>D546+D562+D569</f>
        <v>2092408914</v>
      </c>
    </row>
    <row r="575" spans="1:4" x14ac:dyDescent="0.45">
      <c r="A575" s="18"/>
      <c r="B575" s="30"/>
      <c r="C575" s="30"/>
      <c r="D575" s="30"/>
    </row>
    <row r="578" spans="1:4" x14ac:dyDescent="0.45">
      <c r="A578" s="5"/>
    </row>
    <row r="580" spans="1:4" x14ac:dyDescent="0.45">
      <c r="A580" s="14">
        <v>1100</v>
      </c>
      <c r="B580" s="15" t="s">
        <v>323</v>
      </c>
    </row>
    <row r="582" spans="1:4" x14ac:dyDescent="0.45">
      <c r="A582" s="16"/>
    </row>
    <row r="584" spans="1:4" x14ac:dyDescent="0.45">
      <c r="A584" s="17" t="s">
        <v>5</v>
      </c>
      <c r="B584" s="12"/>
      <c r="C584" s="17" t="s">
        <v>6</v>
      </c>
      <c r="D584" s="17" t="s">
        <v>6</v>
      </c>
    </row>
    <row r="585" spans="1:4" x14ac:dyDescent="0.45">
      <c r="A585" s="17" t="s">
        <v>7</v>
      </c>
      <c r="B585" s="17" t="s">
        <v>8</v>
      </c>
      <c r="C585" s="17" t="s">
        <v>9</v>
      </c>
      <c r="D585" s="17" t="s">
        <v>10</v>
      </c>
    </row>
    <row r="586" spans="1:4" x14ac:dyDescent="0.45">
      <c r="A586" s="8" t="s">
        <v>13</v>
      </c>
      <c r="B586" s="9" t="s">
        <v>14</v>
      </c>
      <c r="C586" s="10">
        <v>800000</v>
      </c>
      <c r="D586" s="10">
        <v>800000</v>
      </c>
    </row>
    <row r="587" spans="1:4" x14ac:dyDescent="0.45">
      <c r="A587" s="8" t="s">
        <v>23</v>
      </c>
      <c r="B587" s="9" t="s">
        <v>24</v>
      </c>
      <c r="C587" s="10">
        <v>400000</v>
      </c>
      <c r="D587" s="10">
        <v>400000</v>
      </c>
    </row>
    <row r="588" spans="1:4" x14ac:dyDescent="0.45">
      <c r="A588" s="8" t="s">
        <v>91</v>
      </c>
      <c r="B588" s="9" t="s">
        <v>92</v>
      </c>
      <c r="C588" s="10">
        <v>400000</v>
      </c>
      <c r="D588" s="10">
        <v>400000</v>
      </c>
    </row>
    <row r="589" spans="1:4" x14ac:dyDescent="0.45">
      <c r="A589" s="8" t="s">
        <v>73</v>
      </c>
      <c r="B589" s="9" t="s">
        <v>74</v>
      </c>
      <c r="C589" s="10">
        <v>400000</v>
      </c>
      <c r="D589" s="10">
        <v>400000</v>
      </c>
    </row>
    <row r="590" spans="1:4" x14ac:dyDescent="0.45">
      <c r="A590" s="8" t="s">
        <v>75</v>
      </c>
      <c r="B590" s="9" t="s">
        <v>76</v>
      </c>
      <c r="C590" s="33">
        <v>400000</v>
      </c>
      <c r="D590" s="33">
        <v>400000</v>
      </c>
    </row>
    <row r="591" spans="1:4" x14ac:dyDescent="0.45">
      <c r="A591" s="39"/>
      <c r="B591" s="36" t="s">
        <v>623</v>
      </c>
      <c r="C591" s="35">
        <f>C586</f>
        <v>800000</v>
      </c>
      <c r="D591" s="35">
        <f>D586</f>
        <v>800000</v>
      </c>
    </row>
    <row r="592" spans="1:4" x14ac:dyDescent="0.45">
      <c r="A592" s="18"/>
      <c r="B592" s="30"/>
      <c r="C592" s="30"/>
      <c r="D592" s="30"/>
    </row>
    <row r="594" spans="1:4" x14ac:dyDescent="0.45">
      <c r="A594" s="14">
        <v>1600</v>
      </c>
      <c r="B594" s="15" t="s">
        <v>324</v>
      </c>
    </row>
    <row r="596" spans="1:4" x14ac:dyDescent="0.45">
      <c r="A596" s="16"/>
    </row>
    <row r="598" spans="1:4" x14ac:dyDescent="0.45">
      <c r="A598" s="17" t="s">
        <v>5</v>
      </c>
      <c r="B598" s="12"/>
      <c r="C598" s="17" t="s">
        <v>6</v>
      </c>
      <c r="D598" s="17" t="s">
        <v>6</v>
      </c>
    </row>
    <row r="599" spans="1:4" x14ac:dyDescent="0.45">
      <c r="A599" s="17" t="s">
        <v>7</v>
      </c>
      <c r="B599" s="17" t="s">
        <v>8</v>
      </c>
      <c r="C599" s="17" t="s">
        <v>9</v>
      </c>
      <c r="D599" s="17" t="s">
        <v>10</v>
      </c>
    </row>
    <row r="600" spans="1:4" x14ac:dyDescent="0.45">
      <c r="A600" s="8" t="s">
        <v>13</v>
      </c>
      <c r="B600" s="9" t="s">
        <v>14</v>
      </c>
      <c r="C600" s="10">
        <v>959054942</v>
      </c>
      <c r="D600" s="10">
        <v>959054942</v>
      </c>
    </row>
    <row r="601" spans="1:4" x14ac:dyDescent="0.45">
      <c r="A601" s="8" t="s">
        <v>15</v>
      </c>
      <c r="B601" s="9" t="s">
        <v>16</v>
      </c>
      <c r="C601" s="10">
        <v>300317</v>
      </c>
      <c r="D601" s="10">
        <v>300317</v>
      </c>
    </row>
    <row r="602" spans="1:4" x14ac:dyDescent="0.45">
      <c r="A602" s="8" t="s">
        <v>17</v>
      </c>
      <c r="B602" s="9" t="s">
        <v>18</v>
      </c>
      <c r="C602" s="10">
        <v>300317</v>
      </c>
      <c r="D602" s="10">
        <v>300317</v>
      </c>
    </row>
    <row r="603" spans="1:4" x14ac:dyDescent="0.45">
      <c r="A603" s="8" t="s">
        <v>108</v>
      </c>
      <c r="B603" s="9" t="s">
        <v>109</v>
      </c>
      <c r="C603" s="10">
        <v>2836865</v>
      </c>
      <c r="D603" s="10">
        <v>2836865</v>
      </c>
    </row>
    <row r="604" spans="1:4" x14ac:dyDescent="0.45">
      <c r="A604" s="8" t="s">
        <v>240</v>
      </c>
      <c r="B604" s="9" t="s">
        <v>241</v>
      </c>
      <c r="C604" s="10">
        <v>2836865</v>
      </c>
      <c r="D604" s="10">
        <v>2836865</v>
      </c>
    </row>
    <row r="605" spans="1:4" x14ac:dyDescent="0.45">
      <c r="A605" s="8" t="s">
        <v>19</v>
      </c>
      <c r="B605" s="9" t="s">
        <v>20</v>
      </c>
      <c r="C605" s="10">
        <v>59046</v>
      </c>
      <c r="D605" s="10">
        <v>59046</v>
      </c>
    </row>
    <row r="606" spans="1:4" x14ac:dyDescent="0.45">
      <c r="A606" s="8" t="s">
        <v>242</v>
      </c>
      <c r="B606" s="9" t="s">
        <v>243</v>
      </c>
      <c r="C606" s="10">
        <v>59046</v>
      </c>
      <c r="D606" s="10">
        <v>59046</v>
      </c>
    </row>
    <row r="607" spans="1:4" x14ac:dyDescent="0.45">
      <c r="A607" s="8" t="s">
        <v>23</v>
      </c>
      <c r="B607" s="9" t="s">
        <v>24</v>
      </c>
      <c r="C607" s="10">
        <v>282164386</v>
      </c>
      <c r="D607" s="10">
        <v>282164386</v>
      </c>
    </row>
    <row r="608" spans="1:4" x14ac:dyDescent="0.45">
      <c r="A608" s="8" t="s">
        <v>54</v>
      </c>
      <c r="B608" s="9" t="s">
        <v>55</v>
      </c>
      <c r="C608" s="10">
        <v>140000000</v>
      </c>
      <c r="D608" s="10">
        <v>140000000</v>
      </c>
    </row>
    <row r="609" spans="1:4" x14ac:dyDescent="0.45">
      <c r="A609" s="8" t="s">
        <v>60</v>
      </c>
      <c r="B609" s="9" t="s">
        <v>61</v>
      </c>
      <c r="C609" s="10">
        <v>958148</v>
      </c>
      <c r="D609" s="10">
        <v>958148</v>
      </c>
    </row>
    <row r="610" spans="1:4" x14ac:dyDescent="0.45">
      <c r="A610" s="8" t="s">
        <v>214</v>
      </c>
      <c r="B610" s="9" t="s">
        <v>215</v>
      </c>
      <c r="C610" s="10">
        <v>137445</v>
      </c>
      <c r="D610" s="10">
        <v>137445</v>
      </c>
    </row>
    <row r="611" spans="1:4" x14ac:dyDescent="0.45">
      <c r="A611" s="8" t="s">
        <v>303</v>
      </c>
      <c r="B611" s="9" t="s">
        <v>304</v>
      </c>
      <c r="C611" s="10">
        <v>45357</v>
      </c>
      <c r="D611" s="10">
        <v>45357</v>
      </c>
    </row>
    <row r="612" spans="1:4" x14ac:dyDescent="0.45">
      <c r="A612" s="8" t="s">
        <v>91</v>
      </c>
      <c r="B612" s="9" t="s">
        <v>92</v>
      </c>
      <c r="C612" s="10">
        <v>1023436</v>
      </c>
      <c r="D612" s="10">
        <v>1023436</v>
      </c>
    </row>
    <row r="613" spans="1:4" x14ac:dyDescent="0.45">
      <c r="A613" s="8" t="s">
        <v>93</v>
      </c>
      <c r="B613" s="9" t="s">
        <v>36</v>
      </c>
      <c r="C613" s="10">
        <v>140000000</v>
      </c>
      <c r="D613" s="10">
        <v>140000000</v>
      </c>
    </row>
    <row r="614" spans="1:4" x14ac:dyDescent="0.45">
      <c r="A614" s="8" t="s">
        <v>116</v>
      </c>
      <c r="B614" s="9" t="s">
        <v>117</v>
      </c>
      <c r="C614" s="10">
        <v>687225</v>
      </c>
      <c r="D614" s="10">
        <v>687225</v>
      </c>
    </row>
    <row r="615" spans="1:4" x14ac:dyDescent="0.45">
      <c r="A615" s="8" t="s">
        <v>152</v>
      </c>
      <c r="B615" s="9" t="s">
        <v>153</v>
      </c>
      <c r="C615" s="10">
        <v>687225</v>
      </c>
      <c r="D615" s="10">
        <v>687225</v>
      </c>
    </row>
    <row r="616" spans="1:4" x14ac:dyDescent="0.45">
      <c r="A616" s="8" t="s">
        <v>27</v>
      </c>
      <c r="B616" s="9" t="s">
        <v>28</v>
      </c>
      <c r="C616" s="10">
        <v>10187653</v>
      </c>
      <c r="D616" s="10">
        <v>10187653</v>
      </c>
    </row>
    <row r="617" spans="1:4" x14ac:dyDescent="0.45">
      <c r="A617" s="8" t="s">
        <v>31</v>
      </c>
      <c r="B617" s="9" t="s">
        <v>32</v>
      </c>
      <c r="C617" s="10">
        <v>878878</v>
      </c>
      <c r="D617" s="10">
        <v>878878</v>
      </c>
    </row>
    <row r="618" spans="1:4" x14ac:dyDescent="0.45">
      <c r="A618" s="8" t="s">
        <v>154</v>
      </c>
      <c r="B618" s="9" t="s">
        <v>36</v>
      </c>
      <c r="C618" s="10">
        <v>9308775</v>
      </c>
      <c r="D618" s="10">
        <v>9308775</v>
      </c>
    </row>
    <row r="619" spans="1:4" x14ac:dyDescent="0.45">
      <c r="A619" s="8" t="s">
        <v>94</v>
      </c>
      <c r="B619" s="9" t="s">
        <v>95</v>
      </c>
      <c r="C619" s="10">
        <v>55000000</v>
      </c>
      <c r="D619" s="10">
        <v>55000000</v>
      </c>
    </row>
    <row r="620" spans="1:4" x14ac:dyDescent="0.45">
      <c r="A620" s="8" t="s">
        <v>96</v>
      </c>
      <c r="B620" s="9" t="s">
        <v>97</v>
      </c>
      <c r="C620" s="10">
        <v>55000000</v>
      </c>
      <c r="D620" s="10">
        <v>55000000</v>
      </c>
    </row>
    <row r="621" spans="1:4" x14ac:dyDescent="0.45">
      <c r="A621" s="8" t="s">
        <v>33</v>
      </c>
      <c r="B621" s="9" t="s">
        <v>34</v>
      </c>
      <c r="C621" s="10">
        <v>501817363</v>
      </c>
      <c r="D621" s="10">
        <v>501817363</v>
      </c>
    </row>
    <row r="622" spans="1:4" x14ac:dyDescent="0.45">
      <c r="A622" s="8" t="s">
        <v>66</v>
      </c>
      <c r="B622" s="9" t="s">
        <v>67</v>
      </c>
      <c r="C622" s="10">
        <v>40000000</v>
      </c>
      <c r="D622" s="10">
        <v>40000000</v>
      </c>
    </row>
    <row r="623" spans="1:4" x14ac:dyDescent="0.45">
      <c r="A623" s="8" t="s">
        <v>325</v>
      </c>
      <c r="B623" s="9" t="s">
        <v>326</v>
      </c>
      <c r="C623" s="10">
        <v>296881200</v>
      </c>
      <c r="D623" s="10">
        <v>296881200</v>
      </c>
    </row>
    <row r="624" spans="1:4" x14ac:dyDescent="0.45">
      <c r="A624" s="8" t="s">
        <v>327</v>
      </c>
      <c r="B624" s="9" t="s">
        <v>328</v>
      </c>
      <c r="C624" s="10">
        <v>130000000</v>
      </c>
      <c r="D624" s="10">
        <v>130000000</v>
      </c>
    </row>
    <row r="625" spans="1:4" x14ac:dyDescent="0.45">
      <c r="A625" s="8" t="s">
        <v>307</v>
      </c>
      <c r="B625" s="9" t="s">
        <v>308</v>
      </c>
      <c r="C625" s="10">
        <v>3532961</v>
      </c>
      <c r="D625" s="10">
        <v>3532961</v>
      </c>
    </row>
    <row r="626" spans="1:4" x14ac:dyDescent="0.45">
      <c r="A626" s="8" t="s">
        <v>35</v>
      </c>
      <c r="B626" s="9" t="s">
        <v>36</v>
      </c>
      <c r="C626" s="10">
        <v>31403202</v>
      </c>
      <c r="D626" s="10">
        <v>31403202</v>
      </c>
    </row>
    <row r="627" spans="1:4" x14ac:dyDescent="0.45">
      <c r="A627" s="8" t="s">
        <v>98</v>
      </c>
      <c r="B627" s="9" t="s">
        <v>99</v>
      </c>
      <c r="C627" s="10">
        <v>105314862</v>
      </c>
      <c r="D627" s="10">
        <v>105314862</v>
      </c>
    </row>
    <row r="628" spans="1:4" x14ac:dyDescent="0.45">
      <c r="A628" s="8" t="s">
        <v>159</v>
      </c>
      <c r="B628" s="9" t="s">
        <v>160</v>
      </c>
      <c r="C628" s="10">
        <v>80000000</v>
      </c>
      <c r="D628" s="10">
        <v>40310403</v>
      </c>
    </row>
    <row r="629" spans="1:4" x14ac:dyDescent="0.45">
      <c r="A629" s="8" t="s">
        <v>329</v>
      </c>
      <c r="B629" s="9" t="s">
        <v>330</v>
      </c>
      <c r="C629" s="10">
        <v>25314862</v>
      </c>
      <c r="D629" s="10">
        <v>25314862</v>
      </c>
    </row>
    <row r="630" spans="1:4" x14ac:dyDescent="0.45">
      <c r="A630" s="8" t="s">
        <v>102</v>
      </c>
      <c r="B630" s="9" t="s">
        <v>36</v>
      </c>
      <c r="C630" s="11">
        <v>0</v>
      </c>
      <c r="D630" s="10">
        <v>39689597</v>
      </c>
    </row>
    <row r="631" spans="1:4" x14ac:dyDescent="0.45">
      <c r="A631" s="8" t="s">
        <v>73</v>
      </c>
      <c r="B631" s="9" t="s">
        <v>74</v>
      </c>
      <c r="C631" s="10">
        <v>687225</v>
      </c>
      <c r="D631" s="10">
        <v>687225</v>
      </c>
    </row>
    <row r="632" spans="1:4" x14ac:dyDescent="0.45">
      <c r="A632" s="8" t="s">
        <v>75</v>
      </c>
      <c r="B632" s="9" t="s">
        <v>76</v>
      </c>
      <c r="C632" s="10">
        <v>687225</v>
      </c>
      <c r="D632" s="10">
        <v>687225</v>
      </c>
    </row>
    <row r="633" spans="1:4" x14ac:dyDescent="0.45">
      <c r="A633" s="8" t="s">
        <v>77</v>
      </c>
      <c r="B633" s="9" t="s">
        <v>78</v>
      </c>
      <c r="C633" s="10">
        <v>54942952</v>
      </c>
      <c r="D633" s="10">
        <v>54942952</v>
      </c>
    </row>
    <row r="634" spans="1:4" x14ac:dyDescent="0.45">
      <c r="A634" s="8" t="s">
        <v>170</v>
      </c>
      <c r="B634" s="9" t="s">
        <v>171</v>
      </c>
      <c r="C634" s="10">
        <v>54942952</v>
      </c>
      <c r="D634" s="10">
        <v>54942952</v>
      </c>
    </row>
    <row r="635" spans="1:4" x14ac:dyDescent="0.45">
      <c r="A635" s="8" t="s">
        <v>331</v>
      </c>
      <c r="B635" s="9" t="s">
        <v>332</v>
      </c>
      <c r="C635" s="10">
        <v>54942952</v>
      </c>
      <c r="D635" s="10">
        <v>54942952</v>
      </c>
    </row>
    <row r="636" spans="1:4" x14ac:dyDescent="0.45">
      <c r="A636" s="8" t="s">
        <v>333</v>
      </c>
      <c r="B636" s="9" t="s">
        <v>334</v>
      </c>
      <c r="C636" s="10">
        <v>54942952</v>
      </c>
      <c r="D636" s="10">
        <v>54942952</v>
      </c>
    </row>
    <row r="637" spans="1:4" x14ac:dyDescent="0.45">
      <c r="A637" s="8" t="s">
        <v>188</v>
      </c>
      <c r="B637" s="9" t="s">
        <v>189</v>
      </c>
      <c r="C637" s="10">
        <v>61557199</v>
      </c>
      <c r="D637" s="10">
        <v>61557199</v>
      </c>
    </row>
    <row r="638" spans="1:4" x14ac:dyDescent="0.45">
      <c r="A638" s="8" t="s">
        <v>190</v>
      </c>
      <c r="B638" s="9" t="s">
        <v>191</v>
      </c>
      <c r="C638" s="10">
        <v>61557199</v>
      </c>
      <c r="D638" s="10">
        <v>61557199</v>
      </c>
    </row>
    <row r="639" spans="1:4" x14ac:dyDescent="0.45">
      <c r="A639" s="8" t="s">
        <v>37</v>
      </c>
      <c r="B639" s="9" t="s">
        <v>38</v>
      </c>
      <c r="C639" s="10">
        <v>3298680</v>
      </c>
      <c r="D639" s="10">
        <v>3298680</v>
      </c>
    </row>
    <row r="640" spans="1:4" x14ac:dyDescent="0.45">
      <c r="A640" s="8" t="s">
        <v>232</v>
      </c>
      <c r="B640" s="9" t="s">
        <v>233</v>
      </c>
      <c r="C640" s="10">
        <v>3298680</v>
      </c>
      <c r="D640" s="10">
        <v>3298680</v>
      </c>
    </row>
    <row r="641" spans="1:4" x14ac:dyDescent="0.45">
      <c r="A641" s="8" t="s">
        <v>234</v>
      </c>
      <c r="B641" s="9" t="s">
        <v>235</v>
      </c>
      <c r="C641" s="10">
        <v>3298680</v>
      </c>
      <c r="D641" s="10">
        <v>3298680</v>
      </c>
    </row>
    <row r="642" spans="1:4" x14ac:dyDescent="0.45">
      <c r="A642" s="8" t="s">
        <v>46</v>
      </c>
      <c r="B642" s="9" t="s">
        <v>47</v>
      </c>
      <c r="C642" s="10">
        <v>360000000</v>
      </c>
      <c r="D642" s="10">
        <v>360000000</v>
      </c>
    </row>
    <row r="643" spans="1:4" x14ac:dyDescent="0.45">
      <c r="A643" s="8" t="s">
        <v>48</v>
      </c>
      <c r="B643" s="9" t="s">
        <v>49</v>
      </c>
      <c r="C643" s="10">
        <v>360000000</v>
      </c>
      <c r="D643" s="10">
        <v>360000000</v>
      </c>
    </row>
    <row r="644" spans="1:4" x14ac:dyDescent="0.45">
      <c r="A644" s="8" t="s">
        <v>335</v>
      </c>
      <c r="B644" s="9" t="s">
        <v>336</v>
      </c>
      <c r="C644" s="10">
        <v>40000000</v>
      </c>
      <c r="D644" s="10">
        <v>40000000</v>
      </c>
    </row>
    <row r="645" spans="1:4" x14ac:dyDescent="0.45">
      <c r="A645" s="8" t="s">
        <v>337</v>
      </c>
      <c r="B645" s="9" t="s">
        <v>338</v>
      </c>
      <c r="C645" s="10">
        <v>40000000</v>
      </c>
      <c r="D645" s="10">
        <v>40000000</v>
      </c>
    </row>
    <row r="646" spans="1:4" x14ac:dyDescent="0.45">
      <c r="A646" s="8" t="s">
        <v>296</v>
      </c>
      <c r="B646" s="9" t="s">
        <v>297</v>
      </c>
      <c r="C646" s="10">
        <v>320000000</v>
      </c>
      <c r="D646" s="10">
        <v>320000000</v>
      </c>
    </row>
    <row r="647" spans="1:4" x14ac:dyDescent="0.45">
      <c r="A647" s="8" t="s">
        <v>339</v>
      </c>
      <c r="B647" s="9" t="s">
        <v>340</v>
      </c>
      <c r="C647" s="10">
        <v>320000000</v>
      </c>
      <c r="D647" s="10">
        <v>320000000</v>
      </c>
    </row>
    <row r="648" spans="1:4" x14ac:dyDescent="0.45">
      <c r="A648" s="8" t="s">
        <v>200</v>
      </c>
      <c r="B648" s="9" t="s">
        <v>201</v>
      </c>
      <c r="C648" s="10">
        <v>380800</v>
      </c>
      <c r="D648" s="10">
        <v>380800</v>
      </c>
    </row>
    <row r="649" spans="1:4" x14ac:dyDescent="0.45">
      <c r="A649" s="8" t="s">
        <v>210</v>
      </c>
      <c r="B649" s="32" t="s">
        <v>211</v>
      </c>
      <c r="C649" s="33">
        <v>380800</v>
      </c>
      <c r="D649" s="33">
        <v>380800</v>
      </c>
    </row>
    <row r="650" spans="1:4" x14ac:dyDescent="0.45">
      <c r="A650" s="41"/>
      <c r="B650" s="36" t="s">
        <v>623</v>
      </c>
      <c r="C650" s="35">
        <f>C600+C633+C637+C639+C642+C648</f>
        <v>1439234573</v>
      </c>
      <c r="D650" s="35">
        <f>D600+D633+D637+D639+D642+D648</f>
        <v>1439234573</v>
      </c>
    </row>
    <row r="651" spans="1:4" x14ac:dyDescent="0.45">
      <c r="A651" s="18"/>
      <c r="B651" s="30"/>
      <c r="C651" s="30"/>
      <c r="D651" s="30"/>
    </row>
    <row r="654" spans="1:4" x14ac:dyDescent="0.45">
      <c r="A654" s="5"/>
    </row>
    <row r="656" spans="1:4" x14ac:dyDescent="0.45">
      <c r="A656" s="14">
        <v>800</v>
      </c>
      <c r="B656" s="15" t="s">
        <v>341</v>
      </c>
    </row>
    <row r="658" spans="1:4" x14ac:dyDescent="0.45">
      <c r="A658" s="16"/>
    </row>
    <row r="660" spans="1:4" x14ac:dyDescent="0.45">
      <c r="A660" s="17" t="s">
        <v>5</v>
      </c>
      <c r="B660" s="12"/>
      <c r="C660" s="17" t="s">
        <v>6</v>
      </c>
      <c r="D660" s="17" t="s">
        <v>6</v>
      </c>
    </row>
    <row r="661" spans="1:4" x14ac:dyDescent="0.45">
      <c r="A661" s="17" t="s">
        <v>7</v>
      </c>
      <c r="B661" s="17" t="s">
        <v>8</v>
      </c>
      <c r="C661" s="17" t="s">
        <v>9</v>
      </c>
      <c r="D661" s="17" t="s">
        <v>10</v>
      </c>
    </row>
    <row r="662" spans="1:4" x14ac:dyDescent="0.45">
      <c r="A662" s="8" t="s">
        <v>13</v>
      </c>
      <c r="B662" s="9" t="s">
        <v>14</v>
      </c>
      <c r="C662" s="10">
        <v>114500000</v>
      </c>
      <c r="D662" s="10">
        <v>114500000</v>
      </c>
    </row>
    <row r="663" spans="1:4" x14ac:dyDescent="0.45">
      <c r="A663" s="8" t="s">
        <v>23</v>
      </c>
      <c r="B663" s="9" t="s">
        <v>24</v>
      </c>
      <c r="C663" s="10">
        <v>1000000</v>
      </c>
      <c r="D663" s="10">
        <v>1000000</v>
      </c>
    </row>
    <row r="664" spans="1:4" x14ac:dyDescent="0.45">
      <c r="A664" s="8" t="s">
        <v>56</v>
      </c>
      <c r="B664" s="9" t="s">
        <v>57</v>
      </c>
      <c r="C664" s="10">
        <v>1000000</v>
      </c>
      <c r="D664" s="10">
        <v>1000000</v>
      </c>
    </row>
    <row r="665" spans="1:4" x14ac:dyDescent="0.45">
      <c r="A665" s="8" t="s">
        <v>94</v>
      </c>
      <c r="B665" s="9" t="s">
        <v>95</v>
      </c>
      <c r="C665" s="10">
        <v>3000000</v>
      </c>
      <c r="D665" s="10">
        <v>3000000</v>
      </c>
    </row>
    <row r="666" spans="1:4" x14ac:dyDescent="0.45">
      <c r="A666" s="8" t="s">
        <v>120</v>
      </c>
      <c r="B666" s="9" t="s">
        <v>121</v>
      </c>
      <c r="C666" s="10">
        <v>3000000</v>
      </c>
      <c r="D666" s="10">
        <v>3000000</v>
      </c>
    </row>
    <row r="667" spans="1:4" x14ac:dyDescent="0.45">
      <c r="A667" s="8" t="s">
        <v>33</v>
      </c>
      <c r="B667" s="9" t="s">
        <v>34</v>
      </c>
      <c r="C667" s="10">
        <v>70000000</v>
      </c>
      <c r="D667" s="10">
        <v>70000000</v>
      </c>
    </row>
    <row r="668" spans="1:4" x14ac:dyDescent="0.45">
      <c r="A668" s="8" t="s">
        <v>155</v>
      </c>
      <c r="B668" s="9" t="s">
        <v>156</v>
      </c>
      <c r="C668" s="10">
        <v>60000000</v>
      </c>
      <c r="D668" s="10">
        <v>60000000</v>
      </c>
    </row>
    <row r="669" spans="1:4" x14ac:dyDescent="0.45">
      <c r="A669" s="8" t="s">
        <v>122</v>
      </c>
      <c r="B669" s="9" t="s">
        <v>123</v>
      </c>
      <c r="C669" s="10">
        <v>10000000</v>
      </c>
      <c r="D669" s="10">
        <v>10000000</v>
      </c>
    </row>
    <row r="670" spans="1:4" x14ac:dyDescent="0.45">
      <c r="A670" s="8" t="s">
        <v>70</v>
      </c>
      <c r="B670" s="9" t="s">
        <v>71</v>
      </c>
      <c r="C670" s="10">
        <v>10000000</v>
      </c>
      <c r="D670" s="10">
        <v>10000000</v>
      </c>
    </row>
    <row r="671" spans="1:4" x14ac:dyDescent="0.45">
      <c r="A671" s="8" t="s">
        <v>72</v>
      </c>
      <c r="B671" s="9" t="s">
        <v>36</v>
      </c>
      <c r="C671" s="10">
        <v>10000000</v>
      </c>
      <c r="D671" s="10">
        <v>10000000</v>
      </c>
    </row>
    <row r="672" spans="1:4" x14ac:dyDescent="0.45">
      <c r="A672" s="8" t="s">
        <v>73</v>
      </c>
      <c r="B672" s="9" t="s">
        <v>74</v>
      </c>
      <c r="C672" s="10">
        <v>30500000</v>
      </c>
      <c r="D672" s="10">
        <v>30500000</v>
      </c>
    </row>
    <row r="673" spans="1:4" x14ac:dyDescent="0.45">
      <c r="A673" s="8" t="s">
        <v>75</v>
      </c>
      <c r="B673" s="9" t="s">
        <v>76</v>
      </c>
      <c r="C673" s="10">
        <v>500000</v>
      </c>
      <c r="D673" s="10">
        <v>500000</v>
      </c>
    </row>
    <row r="674" spans="1:4" x14ac:dyDescent="0.45">
      <c r="A674" s="8" t="s">
        <v>342</v>
      </c>
      <c r="B674" s="9" t="s">
        <v>343</v>
      </c>
      <c r="C674" s="10">
        <v>30000000</v>
      </c>
      <c r="D674" s="10">
        <v>30000000</v>
      </c>
    </row>
    <row r="675" spans="1:4" x14ac:dyDescent="0.45">
      <c r="A675" s="8" t="s">
        <v>188</v>
      </c>
      <c r="B675" s="9" t="s">
        <v>189</v>
      </c>
      <c r="C675" s="10">
        <v>200000000</v>
      </c>
      <c r="D675" s="10">
        <v>200000000</v>
      </c>
    </row>
    <row r="676" spans="1:4" x14ac:dyDescent="0.45">
      <c r="A676" s="8" t="s">
        <v>344</v>
      </c>
      <c r="B676" s="9" t="s">
        <v>345</v>
      </c>
      <c r="C676" s="10">
        <v>200000000</v>
      </c>
      <c r="D676" s="10">
        <v>200000000</v>
      </c>
    </row>
    <row r="677" spans="1:4" x14ac:dyDescent="0.45">
      <c r="A677" s="8" t="s">
        <v>346</v>
      </c>
      <c r="B677" s="9" t="s">
        <v>347</v>
      </c>
      <c r="C677" s="33">
        <v>200000000</v>
      </c>
      <c r="D677" s="33">
        <v>200000000</v>
      </c>
    </row>
    <row r="678" spans="1:4" x14ac:dyDescent="0.45">
      <c r="A678" s="41"/>
      <c r="B678" s="36" t="s">
        <v>623</v>
      </c>
      <c r="C678" s="35">
        <f>C662+C675</f>
        <v>314500000</v>
      </c>
      <c r="D678" s="35">
        <f>D662+D675</f>
        <v>314500000</v>
      </c>
    </row>
    <row r="679" spans="1:4" x14ac:dyDescent="0.45">
      <c r="A679" s="18"/>
      <c r="B679" s="30"/>
      <c r="C679" s="30"/>
      <c r="D679" s="30"/>
    </row>
    <row r="680" spans="1:4" x14ac:dyDescent="0.45">
      <c r="A680" s="5"/>
    </row>
    <row r="682" spans="1:4" x14ac:dyDescent="0.45">
      <c r="A682" s="14">
        <v>2600</v>
      </c>
      <c r="B682" s="15" t="s">
        <v>583</v>
      </c>
    </row>
    <row r="684" spans="1:4" x14ac:dyDescent="0.45">
      <c r="A684" s="16"/>
    </row>
    <row r="686" spans="1:4" x14ac:dyDescent="0.45">
      <c r="A686" s="17" t="s">
        <v>5</v>
      </c>
      <c r="B686" s="12"/>
      <c r="C686" s="17" t="s">
        <v>6</v>
      </c>
      <c r="D686" s="17" t="s">
        <v>6</v>
      </c>
    </row>
    <row r="687" spans="1:4" x14ac:dyDescent="0.45">
      <c r="A687" s="17" t="s">
        <v>7</v>
      </c>
      <c r="B687" s="17" t="s">
        <v>8</v>
      </c>
      <c r="C687" s="17" t="s">
        <v>9</v>
      </c>
      <c r="D687" s="17" t="s">
        <v>10</v>
      </c>
    </row>
    <row r="688" spans="1:4" x14ac:dyDescent="0.45">
      <c r="A688" s="8" t="s">
        <v>13</v>
      </c>
      <c r="B688" s="9" t="s">
        <v>14</v>
      </c>
      <c r="C688" s="11">
        <v>0</v>
      </c>
      <c r="D688" s="10">
        <v>2000000</v>
      </c>
    </row>
    <row r="689" spans="1:4" x14ac:dyDescent="0.45">
      <c r="A689" s="8" t="s">
        <v>70</v>
      </c>
      <c r="B689" s="9" t="s">
        <v>71</v>
      </c>
      <c r="C689" s="11">
        <v>0</v>
      </c>
      <c r="D689" s="10">
        <v>2000000</v>
      </c>
    </row>
    <row r="690" spans="1:4" x14ac:dyDescent="0.45">
      <c r="A690" s="8" t="s">
        <v>124</v>
      </c>
      <c r="B690" s="9" t="s">
        <v>125</v>
      </c>
      <c r="C690" s="11">
        <v>0</v>
      </c>
      <c r="D690" s="10">
        <v>2000000</v>
      </c>
    </row>
    <row r="691" spans="1:4" x14ac:dyDescent="0.45">
      <c r="A691" s="41"/>
      <c r="B691" s="36" t="s">
        <v>623</v>
      </c>
      <c r="C691" s="10">
        <f>C688</f>
        <v>0</v>
      </c>
      <c r="D691" s="10">
        <f>D688</f>
        <v>2000000</v>
      </c>
    </row>
    <row r="692" spans="1:4" x14ac:dyDescent="0.45">
      <c r="A692" s="18"/>
      <c r="B692" s="30"/>
      <c r="C692" s="30"/>
      <c r="D692" s="30"/>
    </row>
    <row r="695" spans="1:4" x14ac:dyDescent="0.45">
      <c r="A695" s="5"/>
    </row>
    <row r="697" spans="1:4" x14ac:dyDescent="0.45">
      <c r="A697" s="14">
        <v>110</v>
      </c>
      <c r="B697" s="15" t="s">
        <v>348</v>
      </c>
    </row>
    <row r="699" spans="1:4" x14ac:dyDescent="0.45">
      <c r="A699" s="16"/>
    </row>
    <row r="701" spans="1:4" x14ac:dyDescent="0.45">
      <c r="A701" s="17" t="s">
        <v>5</v>
      </c>
      <c r="B701" s="12"/>
      <c r="C701" s="17" t="s">
        <v>6</v>
      </c>
      <c r="D701" s="17" t="s">
        <v>6</v>
      </c>
    </row>
    <row r="702" spans="1:4" x14ac:dyDescent="0.45">
      <c r="A702" s="17" t="s">
        <v>7</v>
      </c>
      <c r="B702" s="17" t="s">
        <v>8</v>
      </c>
      <c r="C702" s="17" t="s">
        <v>9</v>
      </c>
      <c r="D702" s="17" t="s">
        <v>10</v>
      </c>
    </row>
    <row r="703" spans="1:4" x14ac:dyDescent="0.45">
      <c r="A703" s="8" t="s">
        <v>13</v>
      </c>
      <c r="B703" s="9" t="s">
        <v>14</v>
      </c>
      <c r="C703" s="10">
        <v>645870681</v>
      </c>
      <c r="D703" s="10">
        <v>665870681</v>
      </c>
    </row>
    <row r="704" spans="1:4" x14ac:dyDescent="0.45">
      <c r="A704" s="8" t="s">
        <v>15</v>
      </c>
      <c r="B704" s="9" t="s">
        <v>16</v>
      </c>
      <c r="C704" s="10">
        <v>72024681</v>
      </c>
      <c r="D704" s="10">
        <v>72024681</v>
      </c>
    </row>
    <row r="705" spans="1:4" x14ac:dyDescent="0.45">
      <c r="A705" s="8" t="s">
        <v>17</v>
      </c>
      <c r="B705" s="9" t="s">
        <v>18</v>
      </c>
      <c r="C705" s="10">
        <v>72024681</v>
      </c>
      <c r="D705" s="10">
        <v>72024681</v>
      </c>
    </row>
    <row r="706" spans="1:4" x14ac:dyDescent="0.45">
      <c r="A706" s="8" t="s">
        <v>33</v>
      </c>
      <c r="B706" s="9" t="s">
        <v>34</v>
      </c>
      <c r="C706" s="10">
        <v>521550000</v>
      </c>
      <c r="D706" s="10">
        <v>521550000</v>
      </c>
    </row>
    <row r="707" spans="1:4" x14ac:dyDescent="0.45">
      <c r="A707" s="8" t="s">
        <v>68</v>
      </c>
      <c r="B707" s="9" t="s">
        <v>69</v>
      </c>
      <c r="C707" s="10">
        <v>521550000</v>
      </c>
      <c r="D707" s="10">
        <v>521550000</v>
      </c>
    </row>
    <row r="708" spans="1:4" x14ac:dyDescent="0.45">
      <c r="A708" s="8" t="s">
        <v>98</v>
      </c>
      <c r="B708" s="9" t="s">
        <v>99</v>
      </c>
      <c r="C708" s="10">
        <v>45156000</v>
      </c>
      <c r="D708" s="10">
        <v>65156000</v>
      </c>
    </row>
    <row r="709" spans="1:4" x14ac:dyDescent="0.45">
      <c r="A709" s="8" t="s">
        <v>102</v>
      </c>
      <c r="B709" s="9" t="s">
        <v>36</v>
      </c>
      <c r="C709" s="10">
        <v>45156000</v>
      </c>
      <c r="D709" s="10">
        <v>65156000</v>
      </c>
    </row>
    <row r="710" spans="1:4" x14ac:dyDescent="0.45">
      <c r="A710" s="8" t="s">
        <v>161</v>
      </c>
      <c r="B710" s="9" t="s">
        <v>162</v>
      </c>
      <c r="C710" s="10">
        <v>7140000</v>
      </c>
      <c r="D710" s="10">
        <v>7140000</v>
      </c>
    </row>
    <row r="711" spans="1:4" x14ac:dyDescent="0.45">
      <c r="A711" s="8" t="s">
        <v>163</v>
      </c>
      <c r="B711" s="9" t="s">
        <v>164</v>
      </c>
      <c r="C711" s="33">
        <v>7140000</v>
      </c>
      <c r="D711" s="33">
        <v>7140000</v>
      </c>
    </row>
    <row r="712" spans="1:4" x14ac:dyDescent="0.45">
      <c r="A712" s="41"/>
      <c r="B712" s="36" t="s">
        <v>623</v>
      </c>
      <c r="C712" s="35">
        <f>C703</f>
        <v>645870681</v>
      </c>
      <c r="D712" s="35">
        <f>D703</f>
        <v>665870681</v>
      </c>
    </row>
    <row r="713" spans="1:4" x14ac:dyDescent="0.45">
      <c r="A713" s="18"/>
      <c r="B713" s="30"/>
      <c r="C713" s="30"/>
      <c r="D713" s="30"/>
    </row>
    <row r="716" spans="1:4" x14ac:dyDescent="0.45">
      <c r="A716" s="5"/>
    </row>
    <row r="718" spans="1:4" x14ac:dyDescent="0.45">
      <c r="A718" s="14">
        <v>140</v>
      </c>
      <c r="B718" s="15" t="s">
        <v>349</v>
      </c>
    </row>
    <row r="720" spans="1:4" x14ac:dyDescent="0.45">
      <c r="A720" s="16"/>
    </row>
    <row r="722" spans="1:4" x14ac:dyDescent="0.45">
      <c r="A722" s="17" t="s">
        <v>5</v>
      </c>
      <c r="B722" s="12"/>
      <c r="C722" s="17" t="s">
        <v>6</v>
      </c>
      <c r="D722" s="17" t="s">
        <v>6</v>
      </c>
    </row>
    <row r="723" spans="1:4" x14ac:dyDescent="0.45">
      <c r="A723" s="17" t="s">
        <v>7</v>
      </c>
      <c r="B723" s="17" t="s">
        <v>8</v>
      </c>
      <c r="C723" s="17" t="s">
        <v>9</v>
      </c>
      <c r="D723" s="17" t="s">
        <v>10</v>
      </c>
    </row>
    <row r="724" spans="1:4" x14ac:dyDescent="0.45">
      <c r="A724" s="8" t="s">
        <v>13</v>
      </c>
      <c r="B724" s="9" t="s">
        <v>14</v>
      </c>
      <c r="C724" s="10">
        <v>16300000</v>
      </c>
      <c r="D724" s="10">
        <v>16300000</v>
      </c>
    </row>
    <row r="725" spans="1:4" x14ac:dyDescent="0.45">
      <c r="A725" s="8" t="s">
        <v>15</v>
      </c>
      <c r="B725" s="9" t="s">
        <v>16</v>
      </c>
      <c r="C725" s="10">
        <v>5000000</v>
      </c>
      <c r="D725" s="10">
        <v>5000000</v>
      </c>
    </row>
    <row r="726" spans="1:4" x14ac:dyDescent="0.45">
      <c r="A726" s="8" t="s">
        <v>17</v>
      </c>
      <c r="B726" s="9" t="s">
        <v>18</v>
      </c>
      <c r="C726" s="10">
        <v>5000000</v>
      </c>
      <c r="D726" s="10">
        <v>5000000</v>
      </c>
    </row>
    <row r="727" spans="1:4" x14ac:dyDescent="0.45">
      <c r="A727" s="8" t="s">
        <v>23</v>
      </c>
      <c r="B727" s="9" t="s">
        <v>24</v>
      </c>
      <c r="C727" s="10">
        <v>600000</v>
      </c>
      <c r="D727" s="10">
        <v>600000</v>
      </c>
    </row>
    <row r="728" spans="1:4" x14ac:dyDescent="0.45">
      <c r="A728" s="8" t="s">
        <v>54</v>
      </c>
      <c r="B728" s="9" t="s">
        <v>55</v>
      </c>
      <c r="C728" s="10">
        <v>600000</v>
      </c>
      <c r="D728" s="10">
        <v>600000</v>
      </c>
    </row>
    <row r="729" spans="1:4" x14ac:dyDescent="0.45">
      <c r="A729" s="8" t="s">
        <v>94</v>
      </c>
      <c r="B729" s="9" t="s">
        <v>95</v>
      </c>
      <c r="C729" s="10">
        <v>2500000</v>
      </c>
      <c r="D729" s="10">
        <v>2500000</v>
      </c>
    </row>
    <row r="730" spans="1:4" x14ac:dyDescent="0.45">
      <c r="A730" s="8" t="s">
        <v>96</v>
      </c>
      <c r="B730" s="9" t="s">
        <v>97</v>
      </c>
      <c r="C730" s="10">
        <v>2500000</v>
      </c>
      <c r="D730" s="10">
        <v>2500000</v>
      </c>
    </row>
    <row r="731" spans="1:4" x14ac:dyDescent="0.45">
      <c r="A731" s="8" t="s">
        <v>73</v>
      </c>
      <c r="B731" s="9" t="s">
        <v>74</v>
      </c>
      <c r="C731" s="10">
        <v>8200000</v>
      </c>
      <c r="D731" s="10">
        <v>8200000</v>
      </c>
    </row>
    <row r="732" spans="1:4" x14ac:dyDescent="0.45">
      <c r="A732" s="8" t="s">
        <v>75</v>
      </c>
      <c r="B732" s="9" t="s">
        <v>76</v>
      </c>
      <c r="C732" s="10">
        <v>1200000</v>
      </c>
      <c r="D732" s="10">
        <v>1200000</v>
      </c>
    </row>
    <row r="733" spans="1:4" x14ac:dyDescent="0.45">
      <c r="A733" s="8" t="s">
        <v>342</v>
      </c>
      <c r="B733" s="9" t="s">
        <v>343</v>
      </c>
      <c r="C733" s="10">
        <v>7000000</v>
      </c>
      <c r="D733" s="10">
        <v>7000000</v>
      </c>
    </row>
    <row r="734" spans="1:4" x14ac:dyDescent="0.45">
      <c r="A734" s="8" t="s">
        <v>77</v>
      </c>
      <c r="B734" s="9" t="s">
        <v>78</v>
      </c>
      <c r="C734" s="10">
        <v>200000000</v>
      </c>
      <c r="D734" s="10">
        <v>200000000</v>
      </c>
    </row>
    <row r="735" spans="1:4" x14ac:dyDescent="0.45">
      <c r="A735" s="8" t="s">
        <v>79</v>
      </c>
      <c r="B735" s="9" t="s">
        <v>80</v>
      </c>
      <c r="C735" s="10">
        <v>200000000</v>
      </c>
      <c r="D735" s="10">
        <v>200000000</v>
      </c>
    </row>
    <row r="736" spans="1:4" x14ac:dyDescent="0.45">
      <c r="A736" s="8" t="s">
        <v>315</v>
      </c>
      <c r="B736" s="9" t="s">
        <v>316</v>
      </c>
      <c r="C736" s="10">
        <v>200000000</v>
      </c>
      <c r="D736" s="10">
        <v>200000000</v>
      </c>
    </row>
    <row r="737" spans="1:4" x14ac:dyDescent="0.45">
      <c r="A737" s="8" t="s">
        <v>350</v>
      </c>
      <c r="B737" s="9" t="s">
        <v>351</v>
      </c>
      <c r="C737" s="33">
        <v>200000000</v>
      </c>
      <c r="D737" s="33">
        <v>200000000</v>
      </c>
    </row>
    <row r="738" spans="1:4" x14ac:dyDescent="0.45">
      <c r="A738" s="41"/>
      <c r="B738" s="36" t="s">
        <v>623</v>
      </c>
      <c r="C738" s="35">
        <f>C724+C734</f>
        <v>216300000</v>
      </c>
      <c r="D738" s="35">
        <f>D724+D734</f>
        <v>216300000</v>
      </c>
    </row>
    <row r="739" spans="1:4" x14ac:dyDescent="0.45">
      <c r="A739" s="18"/>
      <c r="B739" s="30"/>
      <c r="C739" s="30"/>
      <c r="D739" s="30"/>
    </row>
    <row r="740" spans="1:4" x14ac:dyDescent="0.45">
      <c r="A740" s="5"/>
    </row>
    <row r="742" spans="1:4" x14ac:dyDescent="0.45">
      <c r="A742" s="14">
        <v>1300</v>
      </c>
      <c r="B742" s="15" t="s">
        <v>352</v>
      </c>
    </row>
    <row r="744" spans="1:4" x14ac:dyDescent="0.45">
      <c r="A744" s="16"/>
    </row>
    <row r="746" spans="1:4" x14ac:dyDescent="0.45">
      <c r="A746" s="17" t="s">
        <v>5</v>
      </c>
      <c r="B746" s="12"/>
      <c r="C746" s="17" t="s">
        <v>6</v>
      </c>
      <c r="D746" s="17" t="s">
        <v>6</v>
      </c>
    </row>
    <row r="747" spans="1:4" x14ac:dyDescent="0.45">
      <c r="A747" s="17" t="s">
        <v>7</v>
      </c>
      <c r="B747" s="17" t="s">
        <v>8</v>
      </c>
      <c r="C747" s="17" t="s">
        <v>9</v>
      </c>
      <c r="D747" s="17" t="s">
        <v>10</v>
      </c>
    </row>
    <row r="748" spans="1:4" x14ac:dyDescent="0.45">
      <c r="A748" s="8" t="s">
        <v>13</v>
      </c>
      <c r="B748" s="9" t="s">
        <v>14</v>
      </c>
      <c r="C748" s="10">
        <v>527670400</v>
      </c>
      <c r="D748" s="10">
        <v>528167820</v>
      </c>
    </row>
    <row r="749" spans="1:4" x14ac:dyDescent="0.45">
      <c r="A749" s="8" t="s">
        <v>108</v>
      </c>
      <c r="B749" s="9" t="s">
        <v>109</v>
      </c>
      <c r="C749" s="10">
        <v>106000000</v>
      </c>
      <c r="D749" s="10">
        <v>106000000</v>
      </c>
    </row>
    <row r="750" spans="1:4" x14ac:dyDescent="0.45">
      <c r="A750" s="8" t="s">
        <v>240</v>
      </c>
      <c r="B750" s="9" t="s">
        <v>241</v>
      </c>
      <c r="C750" s="10">
        <v>80700000</v>
      </c>
      <c r="D750" s="10">
        <v>80700000</v>
      </c>
    </row>
    <row r="751" spans="1:4" x14ac:dyDescent="0.45">
      <c r="A751" s="8" t="s">
        <v>353</v>
      </c>
      <c r="B751" s="9" t="s">
        <v>354</v>
      </c>
      <c r="C751" s="10">
        <v>25300000</v>
      </c>
      <c r="D751" s="10">
        <v>25300000</v>
      </c>
    </row>
    <row r="752" spans="1:4" x14ac:dyDescent="0.45">
      <c r="A752" s="8" t="s">
        <v>23</v>
      </c>
      <c r="B752" s="9" t="s">
        <v>24</v>
      </c>
      <c r="C752" s="10">
        <v>45790000</v>
      </c>
      <c r="D752" s="10">
        <v>46287420</v>
      </c>
    </row>
    <row r="753" spans="1:4" x14ac:dyDescent="0.45">
      <c r="A753" s="8" t="s">
        <v>54</v>
      </c>
      <c r="B753" s="9" t="s">
        <v>55</v>
      </c>
      <c r="C753" s="10">
        <v>2400000</v>
      </c>
      <c r="D753" s="10">
        <v>2400000</v>
      </c>
    </row>
    <row r="754" spans="1:4" x14ac:dyDescent="0.45">
      <c r="A754" s="8" t="s">
        <v>355</v>
      </c>
      <c r="B754" s="9" t="s">
        <v>356</v>
      </c>
      <c r="C754" s="10">
        <v>8990000</v>
      </c>
      <c r="D754" s="10">
        <v>8990000</v>
      </c>
    </row>
    <row r="755" spans="1:4" x14ac:dyDescent="0.45">
      <c r="A755" s="8" t="s">
        <v>58</v>
      </c>
      <c r="B755" s="9" t="s">
        <v>59</v>
      </c>
      <c r="C755" s="10">
        <v>4400000</v>
      </c>
      <c r="D755" s="10">
        <v>4400000</v>
      </c>
    </row>
    <row r="756" spans="1:4" x14ac:dyDescent="0.45">
      <c r="A756" s="8" t="s">
        <v>357</v>
      </c>
      <c r="B756" s="9" t="s">
        <v>358</v>
      </c>
      <c r="C756" s="10">
        <v>14300000</v>
      </c>
      <c r="D756" s="10">
        <v>14300000</v>
      </c>
    </row>
    <row r="757" spans="1:4" x14ac:dyDescent="0.45">
      <c r="A757" s="8" t="s">
        <v>359</v>
      </c>
      <c r="B757" s="9" t="s">
        <v>360</v>
      </c>
      <c r="C757" s="11">
        <v>0</v>
      </c>
      <c r="D757" s="10">
        <v>1865444</v>
      </c>
    </row>
    <row r="758" spans="1:4" x14ac:dyDescent="0.45">
      <c r="A758" s="8" t="s">
        <v>64</v>
      </c>
      <c r="B758" s="9" t="s">
        <v>65</v>
      </c>
      <c r="C758" s="10">
        <v>13700000</v>
      </c>
      <c r="D758" s="10">
        <v>12331976</v>
      </c>
    </row>
    <row r="759" spans="1:4" x14ac:dyDescent="0.45">
      <c r="A759" s="8" t="s">
        <v>93</v>
      </c>
      <c r="B759" s="9" t="s">
        <v>36</v>
      </c>
      <c r="C759" s="10">
        <v>2000000</v>
      </c>
      <c r="D759" s="10">
        <v>2000000</v>
      </c>
    </row>
    <row r="760" spans="1:4" x14ac:dyDescent="0.45">
      <c r="A760" s="8" t="s">
        <v>27</v>
      </c>
      <c r="B760" s="9" t="s">
        <v>28</v>
      </c>
      <c r="C760" s="10">
        <v>1100000</v>
      </c>
      <c r="D760" s="10">
        <v>1100000</v>
      </c>
    </row>
    <row r="761" spans="1:4" x14ac:dyDescent="0.45">
      <c r="A761" s="8" t="s">
        <v>112</v>
      </c>
      <c r="B761" s="9" t="s">
        <v>113</v>
      </c>
      <c r="C761" s="10">
        <v>1100000</v>
      </c>
      <c r="D761" s="10">
        <v>1100000</v>
      </c>
    </row>
    <row r="762" spans="1:4" x14ac:dyDescent="0.45">
      <c r="A762" s="8" t="s">
        <v>94</v>
      </c>
      <c r="B762" s="9" t="s">
        <v>95</v>
      </c>
      <c r="C762" s="10">
        <v>9200000</v>
      </c>
      <c r="D762" s="10">
        <v>9200000</v>
      </c>
    </row>
    <row r="763" spans="1:4" x14ac:dyDescent="0.45">
      <c r="A763" s="8" t="s">
        <v>120</v>
      </c>
      <c r="B763" s="9" t="s">
        <v>121</v>
      </c>
      <c r="C763" s="10">
        <v>1500000</v>
      </c>
      <c r="D763" s="10">
        <v>1500000</v>
      </c>
    </row>
    <row r="764" spans="1:4" x14ac:dyDescent="0.45">
      <c r="A764" s="8" t="s">
        <v>96</v>
      </c>
      <c r="B764" s="9" t="s">
        <v>97</v>
      </c>
      <c r="C764" s="10">
        <v>7700000</v>
      </c>
      <c r="D764" s="10">
        <v>7700000</v>
      </c>
    </row>
    <row r="765" spans="1:4" x14ac:dyDescent="0.45">
      <c r="A765" s="8" t="s">
        <v>33</v>
      </c>
      <c r="B765" s="9" t="s">
        <v>34</v>
      </c>
      <c r="C765" s="10">
        <v>112580400</v>
      </c>
      <c r="D765" s="10">
        <v>112580400</v>
      </c>
    </row>
    <row r="766" spans="1:4" x14ac:dyDescent="0.45">
      <c r="A766" s="8" t="s">
        <v>307</v>
      </c>
      <c r="B766" s="9" t="s">
        <v>308</v>
      </c>
      <c r="C766" s="11">
        <v>0</v>
      </c>
      <c r="D766" s="10">
        <v>3143260</v>
      </c>
    </row>
    <row r="767" spans="1:4" x14ac:dyDescent="0.45">
      <c r="A767" s="8" t="s">
        <v>361</v>
      </c>
      <c r="B767" s="9" t="s">
        <v>362</v>
      </c>
      <c r="C767" s="10">
        <v>80380400</v>
      </c>
      <c r="D767" s="10">
        <v>77237140</v>
      </c>
    </row>
    <row r="768" spans="1:4" x14ac:dyDescent="0.45">
      <c r="A768" s="8" t="s">
        <v>35</v>
      </c>
      <c r="B768" s="9" t="s">
        <v>36</v>
      </c>
      <c r="C768" s="10">
        <v>32200000</v>
      </c>
      <c r="D768" s="10">
        <v>32200000</v>
      </c>
    </row>
    <row r="769" spans="1:4" x14ac:dyDescent="0.45">
      <c r="A769" s="8" t="s">
        <v>98</v>
      </c>
      <c r="B769" s="9" t="s">
        <v>99</v>
      </c>
      <c r="C769" s="10">
        <v>4000000</v>
      </c>
      <c r="D769" s="10">
        <v>4000000</v>
      </c>
    </row>
    <row r="770" spans="1:4" x14ac:dyDescent="0.45">
      <c r="A770" s="8" t="s">
        <v>100</v>
      </c>
      <c r="B770" s="9" t="s">
        <v>101</v>
      </c>
      <c r="C770" s="10">
        <v>4000000</v>
      </c>
      <c r="D770" s="10">
        <v>4000000</v>
      </c>
    </row>
    <row r="771" spans="1:4" x14ac:dyDescent="0.45">
      <c r="A771" s="8" t="s">
        <v>70</v>
      </c>
      <c r="B771" s="9" t="s">
        <v>71</v>
      </c>
      <c r="C771" s="10">
        <v>194000000</v>
      </c>
      <c r="D771" s="10">
        <v>194000000</v>
      </c>
    </row>
    <row r="772" spans="1:4" x14ac:dyDescent="0.45">
      <c r="A772" s="8" t="s">
        <v>363</v>
      </c>
      <c r="B772" s="9" t="s">
        <v>364</v>
      </c>
      <c r="C772" s="10">
        <v>133000000</v>
      </c>
      <c r="D772" s="10">
        <v>133000000</v>
      </c>
    </row>
    <row r="773" spans="1:4" x14ac:dyDescent="0.45">
      <c r="A773" s="8" t="s">
        <v>224</v>
      </c>
      <c r="B773" s="9" t="s">
        <v>225</v>
      </c>
      <c r="C773" s="10">
        <v>15000000</v>
      </c>
      <c r="D773" s="10">
        <v>15000000</v>
      </c>
    </row>
    <row r="774" spans="1:4" x14ac:dyDescent="0.45">
      <c r="A774" s="8" t="s">
        <v>72</v>
      </c>
      <c r="B774" s="9" t="s">
        <v>36</v>
      </c>
      <c r="C774" s="10">
        <v>46000000</v>
      </c>
      <c r="D774" s="10">
        <v>46000000</v>
      </c>
    </row>
    <row r="775" spans="1:4" x14ac:dyDescent="0.45">
      <c r="A775" s="8" t="s">
        <v>73</v>
      </c>
      <c r="B775" s="9" t="s">
        <v>74</v>
      </c>
      <c r="C775" s="10">
        <v>55000000</v>
      </c>
      <c r="D775" s="10">
        <v>55000000</v>
      </c>
    </row>
    <row r="776" spans="1:4" x14ac:dyDescent="0.45">
      <c r="A776" s="8" t="s">
        <v>165</v>
      </c>
      <c r="B776" s="9" t="s">
        <v>166</v>
      </c>
      <c r="C776" s="10">
        <v>55000000</v>
      </c>
      <c r="D776" s="10">
        <v>55000000</v>
      </c>
    </row>
    <row r="777" spans="1:4" x14ac:dyDescent="0.45">
      <c r="A777" s="8" t="s">
        <v>365</v>
      </c>
      <c r="B777" s="9" t="s">
        <v>366</v>
      </c>
      <c r="C777" s="10">
        <v>658180214</v>
      </c>
      <c r="D777" s="10">
        <v>658180214</v>
      </c>
    </row>
    <row r="778" spans="1:4" x14ac:dyDescent="0.45">
      <c r="A778" s="8" t="s">
        <v>367</v>
      </c>
      <c r="B778" s="9" t="s">
        <v>368</v>
      </c>
      <c r="C778" s="10">
        <v>394604091</v>
      </c>
      <c r="D778" s="10">
        <v>394604091</v>
      </c>
    </row>
    <row r="779" spans="1:4" x14ac:dyDescent="0.45">
      <c r="A779" s="8" t="s">
        <v>369</v>
      </c>
      <c r="B779" s="9" t="s">
        <v>370</v>
      </c>
      <c r="C779" s="10">
        <v>394604091</v>
      </c>
      <c r="D779" s="10">
        <v>394604091</v>
      </c>
    </row>
    <row r="780" spans="1:4" x14ac:dyDescent="0.45">
      <c r="A780" s="8" t="s">
        <v>371</v>
      </c>
      <c r="B780" s="9" t="s">
        <v>372</v>
      </c>
      <c r="C780" s="10">
        <v>263576123</v>
      </c>
      <c r="D780" s="10">
        <v>263576123</v>
      </c>
    </row>
    <row r="781" spans="1:4" x14ac:dyDescent="0.45">
      <c r="A781" s="8" t="s">
        <v>373</v>
      </c>
      <c r="B781" s="9" t="s">
        <v>374</v>
      </c>
      <c r="C781" s="10">
        <v>263576123</v>
      </c>
      <c r="D781" s="10">
        <v>263576123</v>
      </c>
    </row>
    <row r="782" spans="1:4" x14ac:dyDescent="0.45">
      <c r="A782" s="8" t="s">
        <v>37</v>
      </c>
      <c r="B782" s="9" t="s">
        <v>38</v>
      </c>
      <c r="C782" s="10">
        <v>15350000</v>
      </c>
      <c r="D782" s="10">
        <v>15350000</v>
      </c>
    </row>
    <row r="783" spans="1:4" x14ac:dyDescent="0.45">
      <c r="A783" s="8" t="s">
        <v>39</v>
      </c>
      <c r="B783" s="9" t="s">
        <v>40</v>
      </c>
      <c r="C783" s="10">
        <v>500000</v>
      </c>
      <c r="D783" s="10">
        <v>500000</v>
      </c>
    </row>
    <row r="784" spans="1:4" x14ac:dyDescent="0.45">
      <c r="A784" s="8" t="s">
        <v>41</v>
      </c>
      <c r="B784" s="9" t="s">
        <v>42</v>
      </c>
      <c r="C784" s="10">
        <v>500000</v>
      </c>
      <c r="D784" s="10">
        <v>500000</v>
      </c>
    </row>
    <row r="785" spans="1:4" x14ac:dyDescent="0.45">
      <c r="A785" s="8" t="s">
        <v>43</v>
      </c>
      <c r="B785" s="9" t="s">
        <v>44</v>
      </c>
      <c r="C785" s="10">
        <v>14850000</v>
      </c>
      <c r="D785" s="10">
        <v>14850000</v>
      </c>
    </row>
    <row r="786" spans="1:4" x14ac:dyDescent="0.45">
      <c r="A786" s="8" t="s">
        <v>45</v>
      </c>
      <c r="B786" s="9" t="s">
        <v>11</v>
      </c>
      <c r="C786" s="33">
        <v>14850000</v>
      </c>
      <c r="D786" s="33">
        <v>14850000</v>
      </c>
    </row>
    <row r="787" spans="1:4" x14ac:dyDescent="0.45">
      <c r="A787" s="41"/>
      <c r="B787" s="36" t="s">
        <v>623</v>
      </c>
      <c r="C787" s="35">
        <f>C748+C777+C782</f>
        <v>1201200614</v>
      </c>
      <c r="D787" s="35">
        <f>D748+D777+D782</f>
        <v>1201698034</v>
      </c>
    </row>
    <row r="788" spans="1:4" x14ac:dyDescent="0.45">
      <c r="A788" s="18"/>
      <c r="B788" s="30"/>
      <c r="C788" s="30"/>
      <c r="D788" s="30"/>
    </row>
    <row r="791" spans="1:4" x14ac:dyDescent="0.45">
      <c r="A791" s="5"/>
    </row>
    <row r="793" spans="1:4" x14ac:dyDescent="0.45">
      <c r="A793" s="14">
        <v>2500</v>
      </c>
      <c r="B793" s="15" t="s">
        <v>375</v>
      </c>
    </row>
    <row r="795" spans="1:4" x14ac:dyDescent="0.45">
      <c r="A795" s="16"/>
    </row>
    <row r="797" spans="1:4" x14ac:dyDescent="0.45">
      <c r="A797" s="17" t="s">
        <v>5</v>
      </c>
      <c r="B797" s="12"/>
      <c r="C797" s="17" t="s">
        <v>6</v>
      </c>
      <c r="D797" s="17" t="s">
        <v>6</v>
      </c>
    </row>
    <row r="798" spans="1:4" x14ac:dyDescent="0.45">
      <c r="A798" s="17" t="s">
        <v>7</v>
      </c>
      <c r="B798" s="17" t="s">
        <v>8</v>
      </c>
      <c r="C798" s="17" t="s">
        <v>9</v>
      </c>
      <c r="D798" s="17" t="s">
        <v>10</v>
      </c>
    </row>
    <row r="799" spans="1:4" x14ac:dyDescent="0.45">
      <c r="A799" s="8" t="s">
        <v>13</v>
      </c>
      <c r="B799" s="9" t="s">
        <v>14</v>
      </c>
      <c r="C799" s="10">
        <v>301092400</v>
      </c>
      <c r="D799" s="10">
        <v>301509400</v>
      </c>
    </row>
    <row r="800" spans="1:4" x14ac:dyDescent="0.45">
      <c r="A800" s="8" t="s">
        <v>15</v>
      </c>
      <c r="B800" s="9" t="s">
        <v>16</v>
      </c>
      <c r="C800" s="10">
        <v>1885000</v>
      </c>
      <c r="D800" s="10">
        <v>1885000</v>
      </c>
    </row>
    <row r="801" spans="1:4" x14ac:dyDescent="0.45">
      <c r="A801" s="8" t="s">
        <v>17</v>
      </c>
      <c r="B801" s="9" t="s">
        <v>18</v>
      </c>
      <c r="C801" s="10">
        <v>1485000</v>
      </c>
      <c r="D801" s="10">
        <v>1485000</v>
      </c>
    </row>
    <row r="802" spans="1:4" x14ac:dyDescent="0.45">
      <c r="A802" s="8" t="s">
        <v>376</v>
      </c>
      <c r="B802" s="9" t="s">
        <v>377</v>
      </c>
      <c r="C802" s="10">
        <v>400000</v>
      </c>
      <c r="D802" s="10">
        <v>400000</v>
      </c>
    </row>
    <row r="803" spans="1:4" x14ac:dyDescent="0.45">
      <c r="A803" s="8" t="s">
        <v>108</v>
      </c>
      <c r="B803" s="9" t="s">
        <v>109</v>
      </c>
      <c r="C803" s="10">
        <v>3500000</v>
      </c>
      <c r="D803" s="10">
        <v>3500000</v>
      </c>
    </row>
    <row r="804" spans="1:4" x14ac:dyDescent="0.45">
      <c r="A804" s="8" t="s">
        <v>240</v>
      </c>
      <c r="B804" s="9" t="s">
        <v>241</v>
      </c>
      <c r="C804" s="10">
        <v>3500000</v>
      </c>
      <c r="D804" s="10">
        <v>3500000</v>
      </c>
    </row>
    <row r="805" spans="1:4" x14ac:dyDescent="0.45">
      <c r="A805" s="8" t="s">
        <v>23</v>
      </c>
      <c r="B805" s="9" t="s">
        <v>24</v>
      </c>
      <c r="C805" s="10">
        <v>154657400</v>
      </c>
      <c r="D805" s="10">
        <v>154657400</v>
      </c>
    </row>
    <row r="806" spans="1:4" x14ac:dyDescent="0.45">
      <c r="A806" s="8" t="s">
        <v>54</v>
      </c>
      <c r="B806" s="9" t="s">
        <v>55</v>
      </c>
      <c r="C806" s="10">
        <v>3000000</v>
      </c>
      <c r="D806" s="10">
        <v>3000000</v>
      </c>
    </row>
    <row r="807" spans="1:4" x14ac:dyDescent="0.45">
      <c r="A807" s="8" t="s">
        <v>58</v>
      </c>
      <c r="B807" s="9" t="s">
        <v>59</v>
      </c>
      <c r="C807" s="10">
        <v>85000000</v>
      </c>
      <c r="D807" s="10">
        <v>85000000</v>
      </c>
    </row>
    <row r="808" spans="1:4" x14ac:dyDescent="0.45">
      <c r="A808" s="8" t="s">
        <v>357</v>
      </c>
      <c r="B808" s="9" t="s">
        <v>358</v>
      </c>
      <c r="C808" s="10">
        <v>2000000</v>
      </c>
      <c r="D808" s="10">
        <v>2000000</v>
      </c>
    </row>
    <row r="809" spans="1:4" x14ac:dyDescent="0.45">
      <c r="A809" s="8" t="s">
        <v>378</v>
      </c>
      <c r="B809" s="9" t="s">
        <v>379</v>
      </c>
      <c r="C809" s="10">
        <v>6000000</v>
      </c>
      <c r="D809" s="10">
        <v>6000000</v>
      </c>
    </row>
    <row r="810" spans="1:4" x14ac:dyDescent="0.45">
      <c r="A810" s="8" t="s">
        <v>60</v>
      </c>
      <c r="B810" s="9" t="s">
        <v>61</v>
      </c>
      <c r="C810" s="11">
        <v>0</v>
      </c>
      <c r="D810" s="10">
        <v>1000000</v>
      </c>
    </row>
    <row r="811" spans="1:4" x14ac:dyDescent="0.45">
      <c r="A811" s="8" t="s">
        <v>359</v>
      </c>
      <c r="B811" s="9" t="s">
        <v>360</v>
      </c>
      <c r="C811" s="10">
        <v>14157400</v>
      </c>
      <c r="D811" s="10">
        <v>14157400</v>
      </c>
    </row>
    <row r="812" spans="1:4" x14ac:dyDescent="0.45">
      <c r="A812" s="8" t="s">
        <v>64</v>
      </c>
      <c r="B812" s="9" t="s">
        <v>65</v>
      </c>
      <c r="C812" s="10">
        <v>1500000</v>
      </c>
      <c r="D812" s="10">
        <v>1500000</v>
      </c>
    </row>
    <row r="813" spans="1:4" x14ac:dyDescent="0.45">
      <c r="A813" s="8" t="s">
        <v>93</v>
      </c>
      <c r="B813" s="9" t="s">
        <v>36</v>
      </c>
      <c r="C813" s="10">
        <v>43000000</v>
      </c>
      <c r="D813" s="10">
        <v>42000000</v>
      </c>
    </row>
    <row r="814" spans="1:4" x14ac:dyDescent="0.45">
      <c r="A814" s="8" t="s">
        <v>116</v>
      </c>
      <c r="B814" s="9" t="s">
        <v>117</v>
      </c>
      <c r="C814" s="10">
        <v>15000000</v>
      </c>
      <c r="D814" s="10">
        <v>15000000</v>
      </c>
    </row>
    <row r="815" spans="1:4" x14ac:dyDescent="0.45">
      <c r="A815" s="8" t="s">
        <v>146</v>
      </c>
      <c r="B815" s="9" t="s">
        <v>147</v>
      </c>
      <c r="C815" s="10">
        <v>15000000</v>
      </c>
      <c r="D815" s="10">
        <v>15000000</v>
      </c>
    </row>
    <row r="816" spans="1:4" x14ac:dyDescent="0.45">
      <c r="A816" s="8" t="s">
        <v>27</v>
      </c>
      <c r="B816" s="9" t="s">
        <v>28</v>
      </c>
      <c r="C816" s="10">
        <v>5650000</v>
      </c>
      <c r="D816" s="10">
        <v>5650000</v>
      </c>
    </row>
    <row r="817" spans="1:4" x14ac:dyDescent="0.45">
      <c r="A817" s="8" t="s">
        <v>244</v>
      </c>
      <c r="B817" s="9" t="s">
        <v>245</v>
      </c>
      <c r="C817" s="10">
        <v>5650000</v>
      </c>
      <c r="D817" s="10">
        <v>5650000</v>
      </c>
    </row>
    <row r="818" spans="1:4" x14ac:dyDescent="0.45">
      <c r="A818" s="8" t="s">
        <v>33</v>
      </c>
      <c r="B818" s="9" t="s">
        <v>34</v>
      </c>
      <c r="C818" s="11">
        <v>0</v>
      </c>
      <c r="D818" s="10">
        <v>417000</v>
      </c>
    </row>
    <row r="819" spans="1:4" x14ac:dyDescent="0.45">
      <c r="A819" s="8" t="s">
        <v>35</v>
      </c>
      <c r="B819" s="9" t="s">
        <v>36</v>
      </c>
      <c r="C819" s="11">
        <v>0</v>
      </c>
      <c r="D819" s="10">
        <v>417000</v>
      </c>
    </row>
    <row r="820" spans="1:4" x14ac:dyDescent="0.45">
      <c r="A820" s="8" t="s">
        <v>98</v>
      </c>
      <c r="B820" s="9" t="s">
        <v>99</v>
      </c>
      <c r="C820" s="10">
        <v>40000000</v>
      </c>
      <c r="D820" s="10">
        <v>40000000</v>
      </c>
    </row>
    <row r="821" spans="1:4" x14ac:dyDescent="0.45">
      <c r="A821" s="8" t="s">
        <v>100</v>
      </c>
      <c r="B821" s="9" t="s">
        <v>101</v>
      </c>
      <c r="C821" s="10">
        <v>10000000</v>
      </c>
      <c r="D821" s="10">
        <v>10000000</v>
      </c>
    </row>
    <row r="822" spans="1:4" x14ac:dyDescent="0.45">
      <c r="A822" s="8" t="s">
        <v>102</v>
      </c>
      <c r="B822" s="9" t="s">
        <v>36</v>
      </c>
      <c r="C822" s="10">
        <v>30000000</v>
      </c>
      <c r="D822" s="10">
        <v>30000000</v>
      </c>
    </row>
    <row r="823" spans="1:4" x14ac:dyDescent="0.45">
      <c r="A823" s="8" t="s">
        <v>70</v>
      </c>
      <c r="B823" s="9" t="s">
        <v>71</v>
      </c>
      <c r="C823" s="10">
        <v>70000000</v>
      </c>
      <c r="D823" s="10">
        <v>70000000</v>
      </c>
    </row>
    <row r="824" spans="1:4" x14ac:dyDescent="0.45">
      <c r="A824" s="8" t="s">
        <v>72</v>
      </c>
      <c r="B824" s="9" t="s">
        <v>36</v>
      </c>
      <c r="C824" s="10">
        <v>70000000</v>
      </c>
      <c r="D824" s="10">
        <v>70000000</v>
      </c>
    </row>
    <row r="825" spans="1:4" x14ac:dyDescent="0.45">
      <c r="A825" s="8" t="s">
        <v>73</v>
      </c>
      <c r="B825" s="9" t="s">
        <v>74</v>
      </c>
      <c r="C825" s="10">
        <v>10400000</v>
      </c>
      <c r="D825" s="10">
        <v>10400000</v>
      </c>
    </row>
    <row r="826" spans="1:4" x14ac:dyDescent="0.45">
      <c r="A826" s="8" t="s">
        <v>169</v>
      </c>
      <c r="B826" s="9" t="s">
        <v>36</v>
      </c>
      <c r="C826" s="10">
        <v>10400000</v>
      </c>
      <c r="D826" s="10">
        <v>10400000</v>
      </c>
    </row>
    <row r="827" spans="1:4" x14ac:dyDescent="0.45">
      <c r="A827" s="8" t="s">
        <v>188</v>
      </c>
      <c r="B827" s="9" t="s">
        <v>189</v>
      </c>
      <c r="C827" s="10">
        <v>1000000</v>
      </c>
      <c r="D827" s="10">
        <v>1000000</v>
      </c>
    </row>
    <row r="828" spans="1:4" x14ac:dyDescent="0.45">
      <c r="A828" s="8" t="s">
        <v>190</v>
      </c>
      <c r="B828" s="9" t="s">
        <v>191</v>
      </c>
      <c r="C828" s="10">
        <v>1000000</v>
      </c>
      <c r="D828" s="10">
        <v>1000000</v>
      </c>
    </row>
    <row r="829" spans="1:4" x14ac:dyDescent="0.45">
      <c r="A829" s="8" t="s">
        <v>37</v>
      </c>
      <c r="B829" s="9" t="s">
        <v>38</v>
      </c>
      <c r="C829" s="10">
        <v>8700000</v>
      </c>
      <c r="D829" s="10">
        <v>8700000</v>
      </c>
    </row>
    <row r="830" spans="1:4" x14ac:dyDescent="0.45">
      <c r="A830" s="8" t="s">
        <v>39</v>
      </c>
      <c r="B830" s="9" t="s">
        <v>40</v>
      </c>
      <c r="C830" s="10">
        <v>4500000</v>
      </c>
      <c r="D830" s="10">
        <v>4500000</v>
      </c>
    </row>
    <row r="831" spans="1:4" x14ac:dyDescent="0.45">
      <c r="A831" s="8" t="s">
        <v>41</v>
      </c>
      <c r="B831" s="9" t="s">
        <v>42</v>
      </c>
      <c r="C831" s="10">
        <v>4500000</v>
      </c>
      <c r="D831" s="10">
        <v>4500000</v>
      </c>
    </row>
    <row r="832" spans="1:4" x14ac:dyDescent="0.45">
      <c r="A832" s="8" t="s">
        <v>43</v>
      </c>
      <c r="B832" s="9" t="s">
        <v>44</v>
      </c>
      <c r="C832" s="10">
        <v>4200000</v>
      </c>
      <c r="D832" s="10">
        <v>4200000</v>
      </c>
    </row>
    <row r="833" spans="1:4" x14ac:dyDescent="0.45">
      <c r="A833" s="8" t="s">
        <v>380</v>
      </c>
      <c r="B833" s="9" t="s">
        <v>381</v>
      </c>
      <c r="C833" s="10">
        <v>4200000</v>
      </c>
      <c r="D833" s="10">
        <v>4200000</v>
      </c>
    </row>
    <row r="834" spans="1:4" x14ac:dyDescent="0.45">
      <c r="A834" s="8" t="s">
        <v>46</v>
      </c>
      <c r="B834" s="9" t="s">
        <v>47</v>
      </c>
      <c r="C834" s="10">
        <v>26500000</v>
      </c>
      <c r="D834" s="10">
        <v>26500000</v>
      </c>
    </row>
    <row r="835" spans="1:4" x14ac:dyDescent="0.45">
      <c r="A835" s="8" t="s">
        <v>48</v>
      </c>
      <c r="B835" s="9" t="s">
        <v>49</v>
      </c>
      <c r="C835" s="10">
        <v>26500000</v>
      </c>
      <c r="D835" s="10">
        <v>26500000</v>
      </c>
    </row>
    <row r="836" spans="1:4" x14ac:dyDescent="0.45">
      <c r="A836" s="8" t="s">
        <v>50</v>
      </c>
      <c r="B836" s="9" t="s">
        <v>51</v>
      </c>
      <c r="C836" s="10">
        <v>26500000</v>
      </c>
      <c r="D836" s="10">
        <v>26500000</v>
      </c>
    </row>
    <row r="837" spans="1:4" x14ac:dyDescent="0.45">
      <c r="A837" s="8" t="s">
        <v>382</v>
      </c>
      <c r="B837" s="9" t="s">
        <v>383</v>
      </c>
      <c r="C837" s="11">
        <v>0</v>
      </c>
      <c r="D837" s="10">
        <v>7916522</v>
      </c>
    </row>
    <row r="838" spans="1:4" x14ac:dyDescent="0.45">
      <c r="A838" s="8" t="s">
        <v>384</v>
      </c>
      <c r="B838" s="9" t="s">
        <v>385</v>
      </c>
      <c r="C838" s="10">
        <v>20000000</v>
      </c>
      <c r="D838" s="10">
        <v>18583478</v>
      </c>
    </row>
    <row r="839" spans="1:4" x14ac:dyDescent="0.45">
      <c r="A839" s="8" t="s">
        <v>386</v>
      </c>
      <c r="B839" s="9" t="s">
        <v>387</v>
      </c>
      <c r="C839" s="33">
        <v>6500000</v>
      </c>
      <c r="D839" s="40">
        <v>0</v>
      </c>
    </row>
    <row r="840" spans="1:4" x14ac:dyDescent="0.45">
      <c r="A840" s="41"/>
      <c r="B840" s="36" t="s">
        <v>623</v>
      </c>
      <c r="C840" s="35">
        <f>C799+C827+C834</f>
        <v>328592400</v>
      </c>
      <c r="D840" s="35">
        <f>D799+D827+D834</f>
        <v>329009400</v>
      </c>
    </row>
    <row r="841" spans="1:4" x14ac:dyDescent="0.45">
      <c r="A841" s="18"/>
      <c r="B841" s="30"/>
      <c r="C841" s="30"/>
      <c r="D841" s="30"/>
    </row>
    <row r="843" spans="1:4" x14ac:dyDescent="0.45">
      <c r="A843" s="5"/>
    </row>
    <row r="845" spans="1:4" x14ac:dyDescent="0.45">
      <c r="A845" s="14">
        <v>4103</v>
      </c>
      <c r="B845" s="15" t="s">
        <v>388</v>
      </c>
    </row>
    <row r="847" spans="1:4" x14ac:dyDescent="0.45">
      <c r="A847" s="16"/>
    </row>
    <row r="849" spans="1:4" x14ac:dyDescent="0.45">
      <c r="A849" s="17" t="s">
        <v>5</v>
      </c>
      <c r="B849" s="12"/>
      <c r="C849" s="17" t="s">
        <v>6</v>
      </c>
      <c r="D849" s="17" t="s">
        <v>6</v>
      </c>
    </row>
    <row r="850" spans="1:4" x14ac:dyDescent="0.45">
      <c r="A850" s="17" t="s">
        <v>7</v>
      </c>
      <c r="B850" s="17" t="s">
        <v>8</v>
      </c>
      <c r="C850" s="17" t="s">
        <v>9</v>
      </c>
      <c r="D850" s="17" t="s">
        <v>10</v>
      </c>
    </row>
    <row r="851" spans="1:4" x14ac:dyDescent="0.45">
      <c r="A851" s="8" t="s">
        <v>13</v>
      </c>
      <c r="B851" s="9" t="s">
        <v>14</v>
      </c>
      <c r="C851" s="10">
        <v>69304681</v>
      </c>
      <c r="D851" s="10">
        <v>69304681</v>
      </c>
    </row>
    <row r="852" spans="1:4" x14ac:dyDescent="0.45">
      <c r="A852" s="8" t="s">
        <v>15</v>
      </c>
      <c r="B852" s="9" t="s">
        <v>16</v>
      </c>
      <c r="C852" s="10">
        <v>20000000</v>
      </c>
      <c r="D852" s="10">
        <v>20000000</v>
      </c>
    </row>
    <row r="853" spans="1:4" x14ac:dyDescent="0.45">
      <c r="A853" s="8" t="s">
        <v>17</v>
      </c>
      <c r="B853" s="9" t="s">
        <v>18</v>
      </c>
      <c r="C853" s="10">
        <v>20000000</v>
      </c>
      <c r="D853" s="10">
        <v>20000000</v>
      </c>
    </row>
    <row r="854" spans="1:4" x14ac:dyDescent="0.45">
      <c r="A854" s="8" t="s">
        <v>108</v>
      </c>
      <c r="B854" s="9" t="s">
        <v>109</v>
      </c>
      <c r="C854" s="10">
        <v>5275000</v>
      </c>
      <c r="D854" s="10">
        <v>5275000</v>
      </c>
    </row>
    <row r="855" spans="1:4" x14ac:dyDescent="0.45">
      <c r="A855" s="8" t="s">
        <v>110</v>
      </c>
      <c r="B855" s="9" t="s">
        <v>111</v>
      </c>
      <c r="C855" s="10">
        <v>3675000</v>
      </c>
      <c r="D855" s="10">
        <v>3675000</v>
      </c>
    </row>
    <row r="856" spans="1:4" x14ac:dyDescent="0.45">
      <c r="A856" s="8" t="s">
        <v>240</v>
      </c>
      <c r="B856" s="9" t="s">
        <v>241</v>
      </c>
      <c r="C856" s="10">
        <v>1600000</v>
      </c>
      <c r="D856" s="10">
        <v>1600000</v>
      </c>
    </row>
    <row r="857" spans="1:4" x14ac:dyDescent="0.45">
      <c r="A857" s="8" t="s">
        <v>23</v>
      </c>
      <c r="B857" s="9" t="s">
        <v>24</v>
      </c>
      <c r="C857" s="10">
        <v>20500000</v>
      </c>
      <c r="D857" s="10">
        <v>20500000</v>
      </c>
    </row>
    <row r="858" spans="1:4" x14ac:dyDescent="0.45">
      <c r="A858" s="8" t="s">
        <v>54</v>
      </c>
      <c r="B858" s="9" t="s">
        <v>55</v>
      </c>
      <c r="C858" s="10">
        <v>2100000</v>
      </c>
      <c r="D858" s="10">
        <v>2100000</v>
      </c>
    </row>
    <row r="859" spans="1:4" x14ac:dyDescent="0.45">
      <c r="A859" s="8" t="s">
        <v>58</v>
      </c>
      <c r="B859" s="9" t="s">
        <v>59</v>
      </c>
      <c r="C859" s="10">
        <v>1000000</v>
      </c>
      <c r="D859" s="10">
        <v>1000000</v>
      </c>
    </row>
    <row r="860" spans="1:4" x14ac:dyDescent="0.45">
      <c r="A860" s="8" t="s">
        <v>60</v>
      </c>
      <c r="B860" s="9" t="s">
        <v>61</v>
      </c>
      <c r="C860" s="10">
        <v>3150000</v>
      </c>
      <c r="D860" s="10">
        <v>3150000</v>
      </c>
    </row>
    <row r="861" spans="1:4" x14ac:dyDescent="0.45">
      <c r="A861" s="8" t="s">
        <v>62</v>
      </c>
      <c r="B861" s="9" t="s">
        <v>63</v>
      </c>
      <c r="C861" s="10">
        <v>3000000</v>
      </c>
      <c r="D861" s="10">
        <v>3000000</v>
      </c>
    </row>
    <row r="862" spans="1:4" x14ac:dyDescent="0.45">
      <c r="A862" s="8" t="s">
        <v>214</v>
      </c>
      <c r="B862" s="9" t="s">
        <v>215</v>
      </c>
      <c r="C862" s="10">
        <v>500000</v>
      </c>
      <c r="D862" s="10">
        <v>500000</v>
      </c>
    </row>
    <row r="863" spans="1:4" x14ac:dyDescent="0.45">
      <c r="A863" s="8" t="s">
        <v>91</v>
      </c>
      <c r="B863" s="9" t="s">
        <v>92</v>
      </c>
      <c r="C863" s="10">
        <v>840000</v>
      </c>
      <c r="D863" s="10">
        <v>840000</v>
      </c>
    </row>
    <row r="864" spans="1:4" x14ac:dyDescent="0.45">
      <c r="A864" s="8" t="s">
        <v>93</v>
      </c>
      <c r="B864" s="9" t="s">
        <v>36</v>
      </c>
      <c r="C864" s="10">
        <v>9910000</v>
      </c>
      <c r="D864" s="10">
        <v>9910000</v>
      </c>
    </row>
    <row r="865" spans="1:4" x14ac:dyDescent="0.45">
      <c r="A865" s="8" t="s">
        <v>94</v>
      </c>
      <c r="B865" s="9" t="s">
        <v>95</v>
      </c>
      <c r="C865" s="10">
        <v>1230000</v>
      </c>
      <c r="D865" s="10">
        <v>1230000</v>
      </c>
    </row>
    <row r="866" spans="1:4" x14ac:dyDescent="0.45">
      <c r="A866" s="8" t="s">
        <v>96</v>
      </c>
      <c r="B866" s="9" t="s">
        <v>97</v>
      </c>
      <c r="C866" s="10">
        <v>1230000</v>
      </c>
      <c r="D866" s="10">
        <v>1230000</v>
      </c>
    </row>
    <row r="867" spans="1:4" x14ac:dyDescent="0.45">
      <c r="A867" s="8" t="s">
        <v>98</v>
      </c>
      <c r="B867" s="9" t="s">
        <v>99</v>
      </c>
      <c r="C867" s="10">
        <v>3000000</v>
      </c>
      <c r="D867" s="10">
        <v>3000000</v>
      </c>
    </row>
    <row r="868" spans="1:4" x14ac:dyDescent="0.45">
      <c r="A868" s="8" t="s">
        <v>329</v>
      </c>
      <c r="B868" s="9" t="s">
        <v>330</v>
      </c>
      <c r="C868" s="10">
        <v>3000000</v>
      </c>
      <c r="D868" s="10">
        <v>3000000</v>
      </c>
    </row>
    <row r="869" spans="1:4" x14ac:dyDescent="0.45">
      <c r="A869" s="8" t="s">
        <v>161</v>
      </c>
      <c r="B869" s="9" t="s">
        <v>162</v>
      </c>
      <c r="C869" s="10">
        <v>13429681</v>
      </c>
      <c r="D869" s="10">
        <v>13429681</v>
      </c>
    </row>
    <row r="870" spans="1:4" x14ac:dyDescent="0.45">
      <c r="A870" s="8" t="s">
        <v>163</v>
      </c>
      <c r="B870" s="9" t="s">
        <v>164</v>
      </c>
      <c r="C870" s="10">
        <v>3429681</v>
      </c>
      <c r="D870" s="10">
        <v>3429681</v>
      </c>
    </row>
    <row r="871" spans="1:4" x14ac:dyDescent="0.45">
      <c r="A871" s="8" t="s">
        <v>389</v>
      </c>
      <c r="B871" s="9" t="s">
        <v>36</v>
      </c>
      <c r="C871" s="10">
        <v>10000000</v>
      </c>
      <c r="D871" s="10">
        <v>10000000</v>
      </c>
    </row>
    <row r="872" spans="1:4" x14ac:dyDescent="0.45">
      <c r="A872" s="8" t="s">
        <v>70</v>
      </c>
      <c r="B872" s="9" t="s">
        <v>71</v>
      </c>
      <c r="C872" s="10">
        <v>800000</v>
      </c>
      <c r="D872" s="10">
        <v>800000</v>
      </c>
    </row>
    <row r="873" spans="1:4" x14ac:dyDescent="0.45">
      <c r="A873" s="8" t="s">
        <v>72</v>
      </c>
      <c r="B873" s="9" t="s">
        <v>36</v>
      </c>
      <c r="C873" s="10">
        <v>800000</v>
      </c>
      <c r="D873" s="10">
        <v>800000</v>
      </c>
    </row>
    <row r="874" spans="1:4" x14ac:dyDescent="0.45">
      <c r="A874" s="8" t="s">
        <v>73</v>
      </c>
      <c r="B874" s="9" t="s">
        <v>74</v>
      </c>
      <c r="C874" s="10">
        <v>5070000</v>
      </c>
      <c r="D874" s="10">
        <v>5070000</v>
      </c>
    </row>
    <row r="875" spans="1:4" x14ac:dyDescent="0.45">
      <c r="A875" s="8" t="s">
        <v>342</v>
      </c>
      <c r="B875" s="9" t="s">
        <v>343</v>
      </c>
      <c r="C875" s="10">
        <v>945000</v>
      </c>
      <c r="D875" s="10">
        <v>945000</v>
      </c>
    </row>
    <row r="876" spans="1:4" x14ac:dyDescent="0.45">
      <c r="A876" s="8" t="s">
        <v>169</v>
      </c>
      <c r="B876" s="9" t="s">
        <v>36</v>
      </c>
      <c r="C876" s="10">
        <v>4125000</v>
      </c>
      <c r="D876" s="10">
        <v>4125000</v>
      </c>
    </row>
    <row r="877" spans="1:4" x14ac:dyDescent="0.45">
      <c r="A877" s="8" t="s">
        <v>77</v>
      </c>
      <c r="B877" s="9" t="s">
        <v>78</v>
      </c>
      <c r="C877" s="10">
        <v>15750000</v>
      </c>
      <c r="D877" s="10">
        <v>15750000</v>
      </c>
    </row>
    <row r="878" spans="1:4" x14ac:dyDescent="0.45">
      <c r="A878" s="8" t="s">
        <v>79</v>
      </c>
      <c r="B878" s="9" t="s">
        <v>80</v>
      </c>
      <c r="C878" s="10">
        <v>15750000</v>
      </c>
      <c r="D878" s="10">
        <v>15750000</v>
      </c>
    </row>
    <row r="879" spans="1:4" x14ac:dyDescent="0.45">
      <c r="A879" s="8" t="s">
        <v>315</v>
      </c>
      <c r="B879" s="9" t="s">
        <v>316</v>
      </c>
      <c r="C879" s="10">
        <v>15750000</v>
      </c>
      <c r="D879" s="10">
        <v>15750000</v>
      </c>
    </row>
    <row r="880" spans="1:4" x14ac:dyDescent="0.45">
      <c r="A880" s="8" t="s">
        <v>390</v>
      </c>
      <c r="B880" s="9" t="s">
        <v>391</v>
      </c>
      <c r="C880" s="10">
        <v>15750000</v>
      </c>
      <c r="D880" s="10">
        <v>15750000</v>
      </c>
    </row>
    <row r="881" spans="1:4" x14ac:dyDescent="0.45">
      <c r="A881" s="8" t="s">
        <v>37</v>
      </c>
      <c r="B881" s="9" t="s">
        <v>38</v>
      </c>
      <c r="C881" s="10">
        <v>8715000</v>
      </c>
      <c r="D881" s="10">
        <v>8715000</v>
      </c>
    </row>
    <row r="882" spans="1:4" x14ac:dyDescent="0.45">
      <c r="A882" s="8" t="s">
        <v>39</v>
      </c>
      <c r="B882" s="9" t="s">
        <v>40</v>
      </c>
      <c r="C882" s="10">
        <v>1150000</v>
      </c>
      <c r="D882" s="10">
        <v>1150000</v>
      </c>
    </row>
    <row r="883" spans="1:4" x14ac:dyDescent="0.45">
      <c r="A883" s="8" t="s">
        <v>41</v>
      </c>
      <c r="B883" s="9" t="s">
        <v>42</v>
      </c>
      <c r="C883" s="10">
        <v>1150000</v>
      </c>
      <c r="D883" s="10">
        <v>1150000</v>
      </c>
    </row>
    <row r="884" spans="1:4" x14ac:dyDescent="0.45">
      <c r="A884" s="8" t="s">
        <v>43</v>
      </c>
      <c r="B884" s="9" t="s">
        <v>44</v>
      </c>
      <c r="C884" s="10">
        <v>4625000</v>
      </c>
      <c r="D884" s="10">
        <v>4625000</v>
      </c>
    </row>
    <row r="885" spans="1:4" x14ac:dyDescent="0.45">
      <c r="A885" s="8" t="s">
        <v>45</v>
      </c>
      <c r="B885" s="9" t="s">
        <v>11</v>
      </c>
      <c r="C885" s="10">
        <v>4625000</v>
      </c>
      <c r="D885" s="10">
        <v>4625000</v>
      </c>
    </row>
    <row r="886" spans="1:4" x14ac:dyDescent="0.45">
      <c r="A886" s="8" t="s">
        <v>226</v>
      </c>
      <c r="B886" s="9" t="s">
        <v>227</v>
      </c>
      <c r="C886" s="10">
        <v>1890000</v>
      </c>
      <c r="D886" s="10">
        <v>1890000</v>
      </c>
    </row>
    <row r="887" spans="1:4" x14ac:dyDescent="0.45">
      <c r="A887" s="8" t="s">
        <v>228</v>
      </c>
      <c r="B887" s="9" t="s">
        <v>229</v>
      </c>
      <c r="C887" s="10">
        <v>1890000</v>
      </c>
      <c r="D887" s="10">
        <v>1890000</v>
      </c>
    </row>
    <row r="888" spans="1:4" x14ac:dyDescent="0.45">
      <c r="A888" s="8" t="s">
        <v>232</v>
      </c>
      <c r="B888" s="9" t="s">
        <v>233</v>
      </c>
      <c r="C888" s="10">
        <v>1050000</v>
      </c>
      <c r="D888" s="10">
        <v>1050000</v>
      </c>
    </row>
    <row r="889" spans="1:4" x14ac:dyDescent="0.45">
      <c r="A889" s="8" t="s">
        <v>234</v>
      </c>
      <c r="B889" s="9" t="s">
        <v>235</v>
      </c>
      <c r="C889" s="33">
        <v>1050000</v>
      </c>
      <c r="D889" s="33">
        <v>1050000</v>
      </c>
    </row>
    <row r="890" spans="1:4" x14ac:dyDescent="0.45">
      <c r="A890" s="41"/>
      <c r="B890" s="36" t="s">
        <v>623</v>
      </c>
      <c r="C890" s="35">
        <f>C851+C877+C881</f>
        <v>93769681</v>
      </c>
      <c r="D890" s="35">
        <f>D851+D877+D881</f>
        <v>93769681</v>
      </c>
    </row>
    <row r="891" spans="1:4" x14ac:dyDescent="0.45">
      <c r="A891" s="18"/>
      <c r="B891" s="30"/>
      <c r="C891" s="30"/>
      <c r="D891" s="30"/>
    </row>
    <row r="894" spans="1:4" x14ac:dyDescent="0.45">
      <c r="A894" s="5"/>
    </row>
    <row r="896" spans="1:4" x14ac:dyDescent="0.45">
      <c r="A896" s="14">
        <v>4110</v>
      </c>
      <c r="B896" s="15" t="s">
        <v>392</v>
      </c>
    </row>
    <row r="898" spans="1:4" x14ac:dyDescent="0.45">
      <c r="A898" s="16"/>
    </row>
    <row r="900" spans="1:4" x14ac:dyDescent="0.45">
      <c r="A900" s="17" t="s">
        <v>5</v>
      </c>
      <c r="B900" s="12"/>
      <c r="C900" s="17" t="s">
        <v>6</v>
      </c>
      <c r="D900" s="17" t="s">
        <v>6</v>
      </c>
    </row>
    <row r="901" spans="1:4" x14ac:dyDescent="0.45">
      <c r="A901" s="17" t="s">
        <v>7</v>
      </c>
      <c r="B901" s="17" t="s">
        <v>8</v>
      </c>
      <c r="C901" s="17" t="s">
        <v>9</v>
      </c>
      <c r="D901" s="17" t="s">
        <v>10</v>
      </c>
    </row>
    <row r="902" spans="1:4" x14ac:dyDescent="0.45">
      <c r="A902" s="8" t="s">
        <v>13</v>
      </c>
      <c r="B902" s="9" t="s">
        <v>14</v>
      </c>
      <c r="C902" s="10">
        <v>42853579</v>
      </c>
      <c r="D902" s="10">
        <v>42853579</v>
      </c>
    </row>
    <row r="903" spans="1:4" x14ac:dyDescent="0.45">
      <c r="A903" s="8" t="s">
        <v>15</v>
      </c>
      <c r="B903" s="9" t="s">
        <v>16</v>
      </c>
      <c r="C903" s="10">
        <v>5199571</v>
      </c>
      <c r="D903" s="10">
        <v>5199571</v>
      </c>
    </row>
    <row r="904" spans="1:4" x14ac:dyDescent="0.45">
      <c r="A904" s="8" t="s">
        <v>17</v>
      </c>
      <c r="B904" s="9" t="s">
        <v>18</v>
      </c>
      <c r="C904" s="10">
        <v>5199571</v>
      </c>
      <c r="D904" s="10">
        <v>5199571</v>
      </c>
    </row>
    <row r="905" spans="1:4" x14ac:dyDescent="0.45">
      <c r="A905" s="8" t="s">
        <v>23</v>
      </c>
      <c r="B905" s="9" t="s">
        <v>24</v>
      </c>
      <c r="C905" s="10">
        <v>4469703</v>
      </c>
      <c r="D905" s="10">
        <v>4469703</v>
      </c>
    </row>
    <row r="906" spans="1:4" x14ac:dyDescent="0.45">
      <c r="A906" s="8" t="s">
        <v>54</v>
      </c>
      <c r="B906" s="9" t="s">
        <v>55</v>
      </c>
      <c r="C906" s="10">
        <v>3297000</v>
      </c>
      <c r="D906" s="10">
        <v>3297000</v>
      </c>
    </row>
    <row r="907" spans="1:4" x14ac:dyDescent="0.45">
      <c r="A907" s="8" t="s">
        <v>64</v>
      </c>
      <c r="B907" s="9" t="s">
        <v>65</v>
      </c>
      <c r="C907" s="10">
        <v>1172703</v>
      </c>
      <c r="D907" s="10">
        <v>1172703</v>
      </c>
    </row>
    <row r="908" spans="1:4" x14ac:dyDescent="0.45">
      <c r="A908" s="8" t="s">
        <v>70</v>
      </c>
      <c r="B908" s="9" t="s">
        <v>71</v>
      </c>
      <c r="C908" s="10">
        <v>33184305</v>
      </c>
      <c r="D908" s="10">
        <v>33184305</v>
      </c>
    </row>
    <row r="909" spans="1:4" x14ac:dyDescent="0.45">
      <c r="A909" s="8" t="s">
        <v>124</v>
      </c>
      <c r="B909" s="9" t="s">
        <v>125</v>
      </c>
      <c r="C909" s="10">
        <v>27475000</v>
      </c>
      <c r="D909" s="10">
        <v>27475000</v>
      </c>
    </row>
    <row r="910" spans="1:4" x14ac:dyDescent="0.45">
      <c r="A910" s="8" t="s">
        <v>72</v>
      </c>
      <c r="B910" s="9" t="s">
        <v>36</v>
      </c>
      <c r="C910" s="33">
        <v>5709305</v>
      </c>
      <c r="D910" s="33">
        <v>5709305</v>
      </c>
    </row>
    <row r="911" spans="1:4" x14ac:dyDescent="0.45">
      <c r="A911" s="41"/>
      <c r="B911" s="36" t="s">
        <v>623</v>
      </c>
      <c r="C911" s="35">
        <f>C902</f>
        <v>42853579</v>
      </c>
      <c r="D911" s="35">
        <f>D902</f>
        <v>42853579</v>
      </c>
    </row>
    <row r="912" spans="1:4" x14ac:dyDescent="0.45">
      <c r="A912" s="18"/>
      <c r="B912" s="30"/>
      <c r="C912" s="30"/>
      <c r="D912" s="30"/>
    </row>
    <row r="915" spans="1:4" x14ac:dyDescent="0.45">
      <c r="A915" s="5"/>
    </row>
    <row r="917" spans="1:4" x14ac:dyDescent="0.45">
      <c r="A917" s="14">
        <v>5001</v>
      </c>
      <c r="B917" s="15" t="s">
        <v>393</v>
      </c>
    </row>
    <row r="919" spans="1:4" x14ac:dyDescent="0.45">
      <c r="A919" s="16"/>
    </row>
    <row r="921" spans="1:4" x14ac:dyDescent="0.45">
      <c r="A921" s="17" t="s">
        <v>5</v>
      </c>
      <c r="B921" s="12"/>
      <c r="C921" s="17" t="s">
        <v>6</v>
      </c>
      <c r="D921" s="17" t="s">
        <v>6</v>
      </c>
    </row>
    <row r="922" spans="1:4" x14ac:dyDescent="0.45">
      <c r="A922" s="17" t="s">
        <v>7</v>
      </c>
      <c r="B922" s="17" t="s">
        <v>8</v>
      </c>
      <c r="C922" s="17" t="s">
        <v>9</v>
      </c>
      <c r="D922" s="17" t="s">
        <v>10</v>
      </c>
    </row>
    <row r="923" spans="1:4" x14ac:dyDescent="0.45">
      <c r="A923" s="8" t="s">
        <v>13</v>
      </c>
      <c r="B923" s="9" t="s">
        <v>14</v>
      </c>
      <c r="C923" s="10">
        <v>14200000</v>
      </c>
      <c r="D923" s="10">
        <v>14200000</v>
      </c>
    </row>
    <row r="924" spans="1:4" x14ac:dyDescent="0.45">
      <c r="A924" s="8" t="s">
        <v>94</v>
      </c>
      <c r="B924" s="9" t="s">
        <v>95</v>
      </c>
      <c r="C924" s="10">
        <v>3300000</v>
      </c>
      <c r="D924" s="10">
        <v>3300000</v>
      </c>
    </row>
    <row r="925" spans="1:4" x14ac:dyDescent="0.45">
      <c r="A925" s="8" t="s">
        <v>120</v>
      </c>
      <c r="B925" s="9" t="s">
        <v>121</v>
      </c>
      <c r="C925" s="10">
        <v>1600000</v>
      </c>
      <c r="D925" s="10">
        <v>1600000</v>
      </c>
    </row>
    <row r="926" spans="1:4" x14ac:dyDescent="0.45">
      <c r="A926" s="8" t="s">
        <v>96</v>
      </c>
      <c r="B926" s="9" t="s">
        <v>97</v>
      </c>
      <c r="C926" s="10">
        <v>1700000</v>
      </c>
      <c r="D926" s="10">
        <v>1700000</v>
      </c>
    </row>
    <row r="927" spans="1:4" x14ac:dyDescent="0.45">
      <c r="A927" s="8" t="s">
        <v>73</v>
      </c>
      <c r="B927" s="9" t="s">
        <v>74</v>
      </c>
      <c r="C927" s="10">
        <v>10900000</v>
      </c>
      <c r="D927" s="10">
        <v>10900000</v>
      </c>
    </row>
    <row r="928" spans="1:4" x14ac:dyDescent="0.45">
      <c r="A928" s="8" t="s">
        <v>169</v>
      </c>
      <c r="B928" s="9" t="s">
        <v>36</v>
      </c>
      <c r="C928" s="33">
        <v>10900000</v>
      </c>
      <c r="D928" s="33">
        <v>10900000</v>
      </c>
    </row>
    <row r="929" spans="1:4" x14ac:dyDescent="0.45">
      <c r="A929" s="41"/>
      <c r="B929" s="36" t="s">
        <v>623</v>
      </c>
      <c r="C929" s="35">
        <f>C923</f>
        <v>14200000</v>
      </c>
      <c r="D929" s="35">
        <f>D923</f>
        <v>14200000</v>
      </c>
    </row>
    <row r="930" spans="1:4" x14ac:dyDescent="0.45">
      <c r="A930" s="18"/>
      <c r="B930" s="30"/>
      <c r="C930" s="30"/>
      <c r="D930" s="30"/>
    </row>
    <row r="933" spans="1:4" x14ac:dyDescent="0.45">
      <c r="A933" s="5"/>
    </row>
    <row r="935" spans="1:4" x14ac:dyDescent="0.45">
      <c r="A935" s="14">
        <v>1500</v>
      </c>
      <c r="B935" s="15" t="s">
        <v>394</v>
      </c>
    </row>
    <row r="937" spans="1:4" x14ac:dyDescent="0.45">
      <c r="A937" s="16"/>
    </row>
    <row r="939" spans="1:4" x14ac:dyDescent="0.45">
      <c r="A939" s="17" t="s">
        <v>5</v>
      </c>
      <c r="B939" s="12"/>
      <c r="C939" s="17" t="s">
        <v>6</v>
      </c>
      <c r="D939" s="17" t="s">
        <v>6</v>
      </c>
    </row>
    <row r="940" spans="1:4" x14ac:dyDescent="0.45">
      <c r="A940" s="17" t="s">
        <v>7</v>
      </c>
      <c r="B940" s="17" t="s">
        <v>8</v>
      </c>
      <c r="C940" s="17" t="s">
        <v>9</v>
      </c>
      <c r="D940" s="17" t="s">
        <v>10</v>
      </c>
    </row>
    <row r="941" spans="1:4" x14ac:dyDescent="0.45">
      <c r="A941" s="8" t="s">
        <v>13</v>
      </c>
      <c r="B941" s="9" t="s">
        <v>14</v>
      </c>
      <c r="C941" s="10">
        <v>210208400</v>
      </c>
      <c r="D941" s="10">
        <v>196954631</v>
      </c>
    </row>
    <row r="942" spans="1:4" x14ac:dyDescent="0.45">
      <c r="A942" s="8" t="s">
        <v>23</v>
      </c>
      <c r="B942" s="9" t="s">
        <v>24</v>
      </c>
      <c r="C942" s="10">
        <v>10300000</v>
      </c>
      <c r="D942" s="10">
        <v>9802580</v>
      </c>
    </row>
    <row r="943" spans="1:4" x14ac:dyDescent="0.45">
      <c r="A943" s="8" t="s">
        <v>54</v>
      </c>
      <c r="B943" s="9" t="s">
        <v>55</v>
      </c>
      <c r="C943" s="10">
        <v>3800000</v>
      </c>
      <c r="D943" s="10">
        <v>3800000</v>
      </c>
    </row>
    <row r="944" spans="1:4" x14ac:dyDescent="0.45">
      <c r="A944" s="8" t="s">
        <v>91</v>
      </c>
      <c r="B944" s="9" t="s">
        <v>92</v>
      </c>
      <c r="C944" s="10">
        <v>1000000</v>
      </c>
      <c r="D944" s="10">
        <v>1000000</v>
      </c>
    </row>
    <row r="945" spans="1:4" x14ac:dyDescent="0.45">
      <c r="A945" s="8" t="s">
        <v>93</v>
      </c>
      <c r="B945" s="9" t="s">
        <v>36</v>
      </c>
      <c r="C945" s="10">
        <v>5500000</v>
      </c>
      <c r="D945" s="10">
        <v>5002580</v>
      </c>
    </row>
    <row r="946" spans="1:4" x14ac:dyDescent="0.45">
      <c r="A946" s="8" t="s">
        <v>116</v>
      </c>
      <c r="B946" s="9" t="s">
        <v>117</v>
      </c>
      <c r="C946" s="10">
        <v>11500000</v>
      </c>
      <c r="D946" s="10">
        <v>11500000</v>
      </c>
    </row>
    <row r="947" spans="1:4" x14ac:dyDescent="0.45">
      <c r="A947" s="8" t="s">
        <v>395</v>
      </c>
      <c r="B947" s="9" t="s">
        <v>36</v>
      </c>
      <c r="C947" s="10">
        <v>11500000</v>
      </c>
      <c r="D947" s="10">
        <v>11500000</v>
      </c>
    </row>
    <row r="948" spans="1:4" x14ac:dyDescent="0.45">
      <c r="A948" s="8" t="s">
        <v>27</v>
      </c>
      <c r="B948" s="9" t="s">
        <v>28</v>
      </c>
      <c r="C948" s="10">
        <v>5700000</v>
      </c>
      <c r="D948" s="10">
        <v>5700000</v>
      </c>
    </row>
    <row r="949" spans="1:4" x14ac:dyDescent="0.45">
      <c r="A949" s="8" t="s">
        <v>154</v>
      </c>
      <c r="B949" s="9" t="s">
        <v>36</v>
      </c>
      <c r="C949" s="10">
        <v>5700000</v>
      </c>
      <c r="D949" s="10">
        <v>5700000</v>
      </c>
    </row>
    <row r="950" spans="1:4" x14ac:dyDescent="0.45">
      <c r="A950" s="8" t="s">
        <v>94</v>
      </c>
      <c r="B950" s="9" t="s">
        <v>95</v>
      </c>
      <c r="C950" s="10">
        <v>19500000</v>
      </c>
      <c r="D950" s="10">
        <v>19500000</v>
      </c>
    </row>
    <row r="951" spans="1:4" x14ac:dyDescent="0.45">
      <c r="A951" s="8" t="s">
        <v>120</v>
      </c>
      <c r="B951" s="9" t="s">
        <v>121</v>
      </c>
      <c r="C951" s="10">
        <v>4500000</v>
      </c>
      <c r="D951" s="10">
        <v>4500000</v>
      </c>
    </row>
    <row r="952" spans="1:4" x14ac:dyDescent="0.45">
      <c r="A952" s="8" t="s">
        <v>96</v>
      </c>
      <c r="B952" s="9" t="s">
        <v>97</v>
      </c>
      <c r="C952" s="10">
        <v>15000000</v>
      </c>
      <c r="D952" s="10">
        <v>15000000</v>
      </c>
    </row>
    <row r="953" spans="1:4" x14ac:dyDescent="0.45">
      <c r="A953" s="8" t="s">
        <v>98</v>
      </c>
      <c r="B953" s="9" t="s">
        <v>99</v>
      </c>
      <c r="C953" s="10">
        <v>12000000</v>
      </c>
      <c r="D953" s="10">
        <v>12000000</v>
      </c>
    </row>
    <row r="954" spans="1:4" x14ac:dyDescent="0.45">
      <c r="A954" s="8" t="s">
        <v>102</v>
      </c>
      <c r="B954" s="9" t="s">
        <v>36</v>
      </c>
      <c r="C954" s="10">
        <v>12000000</v>
      </c>
      <c r="D954" s="10">
        <v>12000000</v>
      </c>
    </row>
    <row r="955" spans="1:4" x14ac:dyDescent="0.45">
      <c r="A955" s="8" t="s">
        <v>70</v>
      </c>
      <c r="B955" s="9" t="s">
        <v>71</v>
      </c>
      <c r="C955" s="10">
        <v>121708400</v>
      </c>
      <c r="D955" s="10">
        <v>113308400</v>
      </c>
    </row>
    <row r="956" spans="1:4" x14ac:dyDescent="0.45">
      <c r="A956" s="8" t="s">
        <v>124</v>
      </c>
      <c r="B956" s="9" t="s">
        <v>125</v>
      </c>
      <c r="C956" s="10">
        <v>30332400</v>
      </c>
      <c r="D956" s="10">
        <v>28332400</v>
      </c>
    </row>
    <row r="957" spans="1:4" x14ac:dyDescent="0.45">
      <c r="A957" s="8" t="s">
        <v>72</v>
      </c>
      <c r="B957" s="9" t="s">
        <v>36</v>
      </c>
      <c r="C957" s="10">
        <v>91376000</v>
      </c>
      <c r="D957" s="10">
        <v>84976000</v>
      </c>
    </row>
    <row r="958" spans="1:4" x14ac:dyDescent="0.45">
      <c r="A958" s="8" t="s">
        <v>73</v>
      </c>
      <c r="B958" s="9" t="s">
        <v>74</v>
      </c>
      <c r="C958" s="10">
        <v>29500000</v>
      </c>
      <c r="D958" s="10">
        <v>25143651</v>
      </c>
    </row>
    <row r="959" spans="1:4" x14ac:dyDescent="0.45">
      <c r="A959" s="8" t="s">
        <v>342</v>
      </c>
      <c r="B959" s="9" t="s">
        <v>343</v>
      </c>
      <c r="C959" s="10">
        <v>11500000</v>
      </c>
      <c r="D959" s="10">
        <v>11500000</v>
      </c>
    </row>
    <row r="960" spans="1:4" x14ac:dyDescent="0.45">
      <c r="A960" s="8" t="s">
        <v>169</v>
      </c>
      <c r="B960" s="9" t="s">
        <v>36</v>
      </c>
      <c r="C960" s="10">
        <v>18000000</v>
      </c>
      <c r="D960" s="10">
        <v>13643651</v>
      </c>
    </row>
    <row r="961" spans="1:4" x14ac:dyDescent="0.45">
      <c r="A961" s="8" t="s">
        <v>77</v>
      </c>
      <c r="B961" s="9" t="s">
        <v>78</v>
      </c>
      <c r="C961" s="10">
        <v>482284594</v>
      </c>
      <c r="D961" s="10">
        <v>498769594</v>
      </c>
    </row>
    <row r="962" spans="1:4" x14ac:dyDescent="0.45">
      <c r="A962" s="8" t="s">
        <v>79</v>
      </c>
      <c r="B962" s="9" t="s">
        <v>80</v>
      </c>
      <c r="C962" s="10">
        <v>457160279</v>
      </c>
      <c r="D962" s="10">
        <v>473645279</v>
      </c>
    </row>
    <row r="963" spans="1:4" x14ac:dyDescent="0.45">
      <c r="A963" s="8" t="s">
        <v>81</v>
      </c>
      <c r="B963" s="9" t="s">
        <v>82</v>
      </c>
      <c r="C963" s="10">
        <v>457160279</v>
      </c>
      <c r="D963" s="10">
        <v>473645279</v>
      </c>
    </row>
    <row r="964" spans="1:4" x14ac:dyDescent="0.45">
      <c r="A964" s="8" t="s">
        <v>396</v>
      </c>
      <c r="B964" s="9" t="s">
        <v>397</v>
      </c>
      <c r="C964" s="10">
        <v>17426395</v>
      </c>
      <c r="D964" s="10">
        <v>17426395</v>
      </c>
    </row>
    <row r="965" spans="1:4" x14ac:dyDescent="0.45">
      <c r="A965" s="8" t="s">
        <v>398</v>
      </c>
      <c r="B965" s="9" t="s">
        <v>399</v>
      </c>
      <c r="C965" s="10">
        <v>3661797</v>
      </c>
      <c r="D965" s="10">
        <v>3661797</v>
      </c>
    </row>
    <row r="966" spans="1:4" x14ac:dyDescent="0.45">
      <c r="A966" s="8" t="s">
        <v>400</v>
      </c>
      <c r="B966" s="9" t="s">
        <v>401</v>
      </c>
      <c r="C966" s="10">
        <v>2962619</v>
      </c>
      <c r="D966" s="10">
        <v>2962619</v>
      </c>
    </row>
    <row r="967" spans="1:4" x14ac:dyDescent="0.45">
      <c r="A967" s="8" t="s">
        <v>402</v>
      </c>
      <c r="B967" s="9" t="s">
        <v>403</v>
      </c>
      <c r="C967" s="10">
        <v>2000000</v>
      </c>
      <c r="D967" s="10">
        <v>2000000</v>
      </c>
    </row>
    <row r="968" spans="1:4" x14ac:dyDescent="0.45">
      <c r="A968" s="8" t="s">
        <v>404</v>
      </c>
      <c r="B968" s="9" t="s">
        <v>405</v>
      </c>
      <c r="C968" s="10">
        <v>10439206</v>
      </c>
      <c r="D968" s="10">
        <v>10439206</v>
      </c>
    </row>
    <row r="969" spans="1:4" x14ac:dyDescent="0.45">
      <c r="A969" s="8" t="s">
        <v>406</v>
      </c>
      <c r="B969" s="9" t="s">
        <v>407</v>
      </c>
      <c r="C969" s="10">
        <v>3756028</v>
      </c>
      <c r="D969" s="10">
        <v>3756028</v>
      </c>
    </row>
    <row r="970" spans="1:4" x14ac:dyDescent="0.45">
      <c r="A970" s="8" t="s">
        <v>83</v>
      </c>
      <c r="B970" s="9" t="s">
        <v>84</v>
      </c>
      <c r="C970" s="10">
        <v>302770000</v>
      </c>
      <c r="D970" s="10">
        <v>302770000</v>
      </c>
    </row>
    <row r="971" spans="1:4" x14ac:dyDescent="0.45">
      <c r="A971" s="8" t="s">
        <v>408</v>
      </c>
      <c r="B971" s="9" t="s">
        <v>409</v>
      </c>
      <c r="C971" s="10">
        <v>2604734</v>
      </c>
      <c r="D971" s="10">
        <v>2604734</v>
      </c>
    </row>
    <row r="972" spans="1:4" x14ac:dyDescent="0.45">
      <c r="A972" s="8" t="s">
        <v>410</v>
      </c>
      <c r="B972" s="9" t="s">
        <v>411</v>
      </c>
      <c r="C972" s="10">
        <v>11539500</v>
      </c>
      <c r="D972" s="10">
        <v>11539500</v>
      </c>
    </row>
    <row r="973" spans="1:4" x14ac:dyDescent="0.45">
      <c r="A973" s="8" t="s">
        <v>412</v>
      </c>
      <c r="B973" s="9" t="s">
        <v>413</v>
      </c>
      <c r="C973" s="10">
        <v>100000000</v>
      </c>
      <c r="D973" s="10">
        <v>116485000</v>
      </c>
    </row>
    <row r="974" spans="1:4" x14ac:dyDescent="0.45">
      <c r="A974" s="8" t="s">
        <v>170</v>
      </c>
      <c r="B974" s="9" t="s">
        <v>171</v>
      </c>
      <c r="C974" s="10">
        <v>25124315</v>
      </c>
      <c r="D974" s="10">
        <v>25124315</v>
      </c>
    </row>
    <row r="975" spans="1:4" x14ac:dyDescent="0.45">
      <c r="A975" s="8" t="s">
        <v>414</v>
      </c>
      <c r="B975" s="9" t="s">
        <v>415</v>
      </c>
      <c r="C975" s="10">
        <v>12600000</v>
      </c>
      <c r="D975" s="10">
        <v>12600000</v>
      </c>
    </row>
    <row r="976" spans="1:4" x14ac:dyDescent="0.45">
      <c r="A976" s="8" t="s">
        <v>416</v>
      </c>
      <c r="B976" s="9" t="s">
        <v>417</v>
      </c>
      <c r="C976" s="10">
        <v>12600000</v>
      </c>
      <c r="D976" s="10">
        <v>12600000</v>
      </c>
    </row>
    <row r="977" spans="1:4" x14ac:dyDescent="0.45">
      <c r="A977" s="8" t="s">
        <v>331</v>
      </c>
      <c r="B977" s="9" t="s">
        <v>332</v>
      </c>
      <c r="C977" s="10">
        <v>12524315</v>
      </c>
      <c r="D977" s="10">
        <v>12524315</v>
      </c>
    </row>
    <row r="978" spans="1:4" x14ac:dyDescent="0.45">
      <c r="A978" s="8" t="s">
        <v>418</v>
      </c>
      <c r="B978" s="9" t="s">
        <v>419</v>
      </c>
      <c r="C978" s="10">
        <v>4024315</v>
      </c>
      <c r="D978" s="10">
        <v>4024315</v>
      </c>
    </row>
    <row r="979" spans="1:4" x14ac:dyDescent="0.45">
      <c r="A979" s="8" t="s">
        <v>420</v>
      </c>
      <c r="B979" s="9" t="s">
        <v>421</v>
      </c>
      <c r="C979" s="10">
        <v>8500000</v>
      </c>
      <c r="D979" s="10">
        <v>8500000</v>
      </c>
    </row>
    <row r="980" spans="1:4" x14ac:dyDescent="0.45">
      <c r="A980" s="8" t="s">
        <v>37</v>
      </c>
      <c r="B980" s="9" t="s">
        <v>38</v>
      </c>
      <c r="C980" s="10">
        <v>30011659</v>
      </c>
      <c r="D980" s="10">
        <v>30011659</v>
      </c>
    </row>
    <row r="981" spans="1:4" x14ac:dyDescent="0.45">
      <c r="A981" s="8" t="s">
        <v>39</v>
      </c>
      <c r="B981" s="9" t="s">
        <v>40</v>
      </c>
      <c r="C981" s="10">
        <v>18516587</v>
      </c>
      <c r="D981" s="10">
        <v>18516587</v>
      </c>
    </row>
    <row r="982" spans="1:4" x14ac:dyDescent="0.45">
      <c r="A982" s="8" t="s">
        <v>41</v>
      </c>
      <c r="B982" s="9" t="s">
        <v>42</v>
      </c>
      <c r="C982" s="10">
        <v>18516587</v>
      </c>
      <c r="D982" s="10">
        <v>18516587</v>
      </c>
    </row>
    <row r="983" spans="1:4" x14ac:dyDescent="0.45">
      <c r="A983" s="8" t="s">
        <v>43</v>
      </c>
      <c r="B983" s="9" t="s">
        <v>44</v>
      </c>
      <c r="C983" s="10">
        <v>11495072</v>
      </c>
      <c r="D983" s="10">
        <v>11495072</v>
      </c>
    </row>
    <row r="984" spans="1:4" x14ac:dyDescent="0.45">
      <c r="A984" s="8" t="s">
        <v>198</v>
      </c>
      <c r="B984" s="9" t="s">
        <v>199</v>
      </c>
      <c r="C984" s="10">
        <v>1495072</v>
      </c>
      <c r="D984" s="10">
        <v>1495072</v>
      </c>
    </row>
    <row r="985" spans="1:4" x14ac:dyDescent="0.45">
      <c r="A985" s="8" t="s">
        <v>45</v>
      </c>
      <c r="B985" s="9" t="s">
        <v>11</v>
      </c>
      <c r="C985" s="10">
        <v>10000000</v>
      </c>
      <c r="D985" s="10">
        <v>10000000</v>
      </c>
    </row>
    <row r="986" spans="1:4" x14ac:dyDescent="0.45">
      <c r="A986" s="8" t="s">
        <v>226</v>
      </c>
      <c r="B986" s="9" t="s">
        <v>227</v>
      </c>
      <c r="C986" s="11">
        <v>0</v>
      </c>
      <c r="D986" s="11">
        <v>0</v>
      </c>
    </row>
    <row r="987" spans="1:4" x14ac:dyDescent="0.45">
      <c r="A987" s="8" t="s">
        <v>228</v>
      </c>
      <c r="B987" s="9" t="s">
        <v>229</v>
      </c>
      <c r="C987" s="11">
        <v>0</v>
      </c>
      <c r="D987" s="11">
        <v>0</v>
      </c>
    </row>
    <row r="988" spans="1:4" x14ac:dyDescent="0.45">
      <c r="A988" s="8" t="s">
        <v>46</v>
      </c>
      <c r="B988" s="9" t="s">
        <v>47</v>
      </c>
      <c r="C988" s="10">
        <v>1863521915</v>
      </c>
      <c r="D988" s="10">
        <v>1877929237</v>
      </c>
    </row>
    <row r="989" spans="1:4" x14ac:dyDescent="0.45">
      <c r="A989" s="8" t="s">
        <v>422</v>
      </c>
      <c r="B989" s="9" t="s">
        <v>423</v>
      </c>
      <c r="C989" s="10">
        <v>120000000</v>
      </c>
      <c r="D989" s="10">
        <v>120000000</v>
      </c>
    </row>
    <row r="990" spans="1:4" x14ac:dyDescent="0.45">
      <c r="A990" s="8" t="s">
        <v>424</v>
      </c>
      <c r="B990" s="9" t="s">
        <v>336</v>
      </c>
      <c r="C990" s="10">
        <v>120000000</v>
      </c>
      <c r="D990" s="10">
        <v>120000000</v>
      </c>
    </row>
    <row r="991" spans="1:4" x14ac:dyDescent="0.45">
      <c r="A991" s="8" t="s">
        <v>425</v>
      </c>
      <c r="B991" s="9" t="s">
        <v>426</v>
      </c>
      <c r="C991" s="10">
        <v>120000000</v>
      </c>
      <c r="D991" s="10">
        <v>120000000</v>
      </c>
    </row>
    <row r="992" spans="1:4" x14ac:dyDescent="0.45">
      <c r="A992" s="8" t="s">
        <v>48</v>
      </c>
      <c r="B992" s="9" t="s">
        <v>49</v>
      </c>
      <c r="C992" s="10">
        <v>1743521915</v>
      </c>
      <c r="D992" s="10">
        <v>1757929237</v>
      </c>
    </row>
    <row r="993" spans="1:4" x14ac:dyDescent="0.45">
      <c r="A993" s="8" t="s">
        <v>427</v>
      </c>
      <c r="B993" s="9" t="s">
        <v>428</v>
      </c>
      <c r="C993" s="10">
        <v>2000000</v>
      </c>
      <c r="D993" s="10">
        <v>2000000</v>
      </c>
    </row>
    <row r="994" spans="1:4" x14ac:dyDescent="0.45">
      <c r="A994" s="8" t="s">
        <v>429</v>
      </c>
      <c r="B994" s="9" t="s">
        <v>430</v>
      </c>
      <c r="C994" s="10">
        <v>2000000</v>
      </c>
      <c r="D994" s="10">
        <v>2000000</v>
      </c>
    </row>
    <row r="995" spans="1:4" x14ac:dyDescent="0.45">
      <c r="A995" s="8" t="s">
        <v>335</v>
      </c>
      <c r="B995" s="9" t="s">
        <v>336</v>
      </c>
      <c r="C995" s="10">
        <v>700000000</v>
      </c>
      <c r="D995" s="10">
        <v>700000000</v>
      </c>
    </row>
    <row r="996" spans="1:4" x14ac:dyDescent="0.45">
      <c r="A996" s="8" t="s">
        <v>431</v>
      </c>
      <c r="B996" s="9" t="s">
        <v>432</v>
      </c>
      <c r="C996" s="10">
        <v>700000000</v>
      </c>
      <c r="D996" s="10">
        <v>700000000</v>
      </c>
    </row>
    <row r="997" spans="1:4" x14ac:dyDescent="0.45">
      <c r="A997" s="8" t="s">
        <v>50</v>
      </c>
      <c r="B997" s="9" t="s">
        <v>51</v>
      </c>
      <c r="C997" s="10">
        <v>1041521915</v>
      </c>
      <c r="D997" s="10">
        <v>1055929237</v>
      </c>
    </row>
    <row r="998" spans="1:4" x14ac:dyDescent="0.45">
      <c r="A998" s="8" t="s">
        <v>433</v>
      </c>
      <c r="B998" s="9" t="s">
        <v>434</v>
      </c>
      <c r="C998" s="11">
        <v>0</v>
      </c>
      <c r="D998" s="10">
        <v>7055998</v>
      </c>
    </row>
    <row r="999" spans="1:4" x14ac:dyDescent="0.45">
      <c r="A999" s="8" t="s">
        <v>435</v>
      </c>
      <c r="B999" s="9" t="s">
        <v>436</v>
      </c>
      <c r="C999" s="11">
        <v>0</v>
      </c>
      <c r="D999" s="10">
        <v>14728182</v>
      </c>
    </row>
    <row r="1000" spans="1:4" x14ac:dyDescent="0.45">
      <c r="A1000" s="8" t="s">
        <v>584</v>
      </c>
      <c r="B1000" s="9" t="s">
        <v>585</v>
      </c>
      <c r="C1000" s="11">
        <v>0</v>
      </c>
      <c r="D1000" s="10">
        <v>32078393</v>
      </c>
    </row>
    <row r="1001" spans="1:4" x14ac:dyDescent="0.45">
      <c r="A1001" s="8" t="s">
        <v>437</v>
      </c>
      <c r="B1001" s="9" t="s">
        <v>438</v>
      </c>
      <c r="C1001" s="11">
        <v>0</v>
      </c>
      <c r="D1001" s="10">
        <v>97607558</v>
      </c>
    </row>
    <row r="1002" spans="1:4" x14ac:dyDescent="0.45">
      <c r="A1002" s="8" t="s">
        <v>266</v>
      </c>
      <c r="B1002" s="9" t="s">
        <v>267</v>
      </c>
      <c r="C1002" s="11">
        <v>0</v>
      </c>
      <c r="D1002" s="10">
        <v>14407322</v>
      </c>
    </row>
    <row r="1003" spans="1:4" x14ac:dyDescent="0.45">
      <c r="A1003" s="8" t="s">
        <v>586</v>
      </c>
      <c r="B1003" s="9" t="s">
        <v>587</v>
      </c>
      <c r="C1003" s="11">
        <v>0</v>
      </c>
      <c r="D1003" s="10">
        <v>12644654</v>
      </c>
    </row>
    <row r="1004" spans="1:4" x14ac:dyDescent="0.45">
      <c r="A1004" s="8" t="s">
        <v>439</v>
      </c>
      <c r="B1004" s="9" t="s">
        <v>440</v>
      </c>
      <c r="C1004" s="10">
        <v>300000000</v>
      </c>
      <c r="D1004" s="10">
        <v>265571166</v>
      </c>
    </row>
    <row r="1005" spans="1:4" x14ac:dyDescent="0.45">
      <c r="A1005" s="8" t="s">
        <v>441</v>
      </c>
      <c r="B1005" s="9" t="s">
        <v>442</v>
      </c>
      <c r="C1005" s="10">
        <v>150000000</v>
      </c>
      <c r="D1005" s="10">
        <v>52392442</v>
      </c>
    </row>
    <row r="1006" spans="1:4" x14ac:dyDescent="0.45">
      <c r="A1006" s="8" t="s">
        <v>443</v>
      </c>
      <c r="B1006" s="9" t="s">
        <v>444</v>
      </c>
      <c r="C1006" s="10">
        <v>70000000</v>
      </c>
      <c r="D1006" s="10">
        <v>37921607</v>
      </c>
    </row>
    <row r="1007" spans="1:4" x14ac:dyDescent="0.45">
      <c r="A1007" s="8" t="s">
        <v>445</v>
      </c>
      <c r="B1007" s="9" t="s">
        <v>446</v>
      </c>
      <c r="C1007" s="10">
        <v>152598304</v>
      </c>
      <c r="D1007" s="10">
        <v>152598304</v>
      </c>
    </row>
    <row r="1008" spans="1:4" x14ac:dyDescent="0.45">
      <c r="A1008" s="8" t="s">
        <v>447</v>
      </c>
      <c r="B1008" s="9" t="s">
        <v>448</v>
      </c>
      <c r="C1008" s="10">
        <v>46923611</v>
      </c>
      <c r="D1008" s="10">
        <v>46923611</v>
      </c>
    </row>
    <row r="1009" spans="1:4" x14ac:dyDescent="0.45">
      <c r="A1009" s="8" t="s">
        <v>449</v>
      </c>
      <c r="B1009" s="9" t="s">
        <v>450</v>
      </c>
      <c r="C1009" s="10">
        <v>72000000</v>
      </c>
      <c r="D1009" s="10">
        <v>72000000</v>
      </c>
    </row>
    <row r="1010" spans="1:4" x14ac:dyDescent="0.45">
      <c r="A1010" s="8" t="s">
        <v>451</v>
      </c>
      <c r="B1010" s="9" t="s">
        <v>452</v>
      </c>
      <c r="C1010" s="10">
        <v>150000000</v>
      </c>
      <c r="D1010" s="10">
        <v>150000000</v>
      </c>
    </row>
    <row r="1011" spans="1:4" x14ac:dyDescent="0.45">
      <c r="A1011" s="8" t="s">
        <v>453</v>
      </c>
      <c r="B1011" s="9" t="s">
        <v>454</v>
      </c>
      <c r="C1011" s="10">
        <v>100000000</v>
      </c>
      <c r="D1011" s="10">
        <v>100000000</v>
      </c>
    </row>
    <row r="1012" spans="1:4" x14ac:dyDescent="0.45">
      <c r="A1012" s="8" t="s">
        <v>455</v>
      </c>
      <c r="B1012" s="9" t="s">
        <v>456</v>
      </c>
      <c r="C1012" s="10">
        <v>150000000</v>
      </c>
      <c r="D1012" s="10">
        <v>150000000</v>
      </c>
    </row>
    <row r="1013" spans="1:4" x14ac:dyDescent="0.45">
      <c r="A1013" s="8" t="s">
        <v>457</v>
      </c>
      <c r="B1013" s="9" t="s">
        <v>458</v>
      </c>
      <c r="C1013" s="10">
        <v>150000000</v>
      </c>
      <c r="D1013" s="10">
        <v>150000000</v>
      </c>
    </row>
    <row r="1014" spans="1:4" x14ac:dyDescent="0.45">
      <c r="A1014" s="8" t="s">
        <v>459</v>
      </c>
      <c r="B1014" s="9" t="s">
        <v>460</v>
      </c>
      <c r="C1014" s="10">
        <v>150000000</v>
      </c>
      <c r="D1014" s="10">
        <v>150000000</v>
      </c>
    </row>
    <row r="1015" spans="1:4" x14ac:dyDescent="0.45">
      <c r="A1015" s="8" t="s">
        <v>461</v>
      </c>
      <c r="B1015" s="9" t="s">
        <v>462</v>
      </c>
      <c r="C1015" s="33">
        <v>150000000</v>
      </c>
      <c r="D1015" s="33">
        <v>150000000</v>
      </c>
    </row>
    <row r="1016" spans="1:4" x14ac:dyDescent="0.45">
      <c r="A1016" s="41"/>
      <c r="B1016" s="36" t="s">
        <v>623</v>
      </c>
      <c r="C1016" s="35">
        <f>C941+C961+C980+C988+C1012</f>
        <v>2736026568</v>
      </c>
      <c r="D1016" s="35">
        <f>D941+D961+D980+D988+D1012</f>
        <v>2753665121</v>
      </c>
    </row>
    <row r="1017" spans="1:4" x14ac:dyDescent="0.45">
      <c r="A1017" s="18"/>
      <c r="B1017" s="30"/>
      <c r="C1017" s="30"/>
      <c r="D1017" s="30"/>
    </row>
    <row r="1020" spans="1:4" x14ac:dyDescent="0.45">
      <c r="A1020" s="5"/>
    </row>
    <row r="1022" spans="1:4" x14ac:dyDescent="0.45">
      <c r="A1022" s="14">
        <v>400</v>
      </c>
      <c r="B1022" s="15" t="s">
        <v>463</v>
      </c>
    </row>
    <row r="1024" spans="1:4" x14ac:dyDescent="0.45">
      <c r="A1024" s="16"/>
    </row>
    <row r="1026" spans="1:4" x14ac:dyDescent="0.45">
      <c r="A1026" s="17" t="s">
        <v>5</v>
      </c>
      <c r="B1026" s="12"/>
      <c r="C1026" s="17" t="s">
        <v>6</v>
      </c>
      <c r="D1026" s="17" t="s">
        <v>6</v>
      </c>
    </row>
    <row r="1027" spans="1:4" x14ac:dyDescent="0.45">
      <c r="A1027" s="17" t="s">
        <v>7</v>
      </c>
      <c r="B1027" s="17" t="s">
        <v>8</v>
      </c>
      <c r="C1027" s="17" t="s">
        <v>9</v>
      </c>
      <c r="D1027" s="17" t="s">
        <v>10</v>
      </c>
    </row>
    <row r="1028" spans="1:4" x14ac:dyDescent="0.45">
      <c r="A1028" s="8" t="s">
        <v>13</v>
      </c>
      <c r="B1028" s="9" t="s">
        <v>14</v>
      </c>
      <c r="C1028" s="10">
        <v>154370949</v>
      </c>
      <c r="D1028" s="10">
        <v>154370949</v>
      </c>
    </row>
    <row r="1029" spans="1:4" x14ac:dyDescent="0.45">
      <c r="A1029" s="8" t="s">
        <v>23</v>
      </c>
      <c r="B1029" s="9" t="s">
        <v>24</v>
      </c>
      <c r="C1029" s="10">
        <v>2657346</v>
      </c>
      <c r="D1029" s="10">
        <v>2657346</v>
      </c>
    </row>
    <row r="1030" spans="1:4" x14ac:dyDescent="0.45">
      <c r="A1030" s="8" t="s">
        <v>54</v>
      </c>
      <c r="B1030" s="9" t="s">
        <v>55</v>
      </c>
      <c r="C1030" s="10">
        <v>2657346</v>
      </c>
      <c r="D1030" s="10">
        <v>2657346</v>
      </c>
    </row>
    <row r="1031" spans="1:4" x14ac:dyDescent="0.45">
      <c r="A1031" s="8" t="s">
        <v>116</v>
      </c>
      <c r="B1031" s="9" t="s">
        <v>117</v>
      </c>
      <c r="C1031" s="10">
        <v>102089689</v>
      </c>
      <c r="D1031" s="10">
        <v>102089689</v>
      </c>
    </row>
    <row r="1032" spans="1:4" x14ac:dyDescent="0.45">
      <c r="A1032" s="8" t="s">
        <v>118</v>
      </c>
      <c r="B1032" s="9" t="s">
        <v>119</v>
      </c>
      <c r="C1032" s="10">
        <v>102089689</v>
      </c>
      <c r="D1032" s="10">
        <v>102089689</v>
      </c>
    </row>
    <row r="1033" spans="1:4" x14ac:dyDescent="0.45">
      <c r="A1033" s="8" t="s">
        <v>94</v>
      </c>
      <c r="B1033" s="9" t="s">
        <v>95</v>
      </c>
      <c r="C1033" s="10">
        <v>3965882</v>
      </c>
      <c r="D1033" s="10">
        <v>3965882</v>
      </c>
    </row>
    <row r="1034" spans="1:4" x14ac:dyDescent="0.45">
      <c r="A1034" s="8" t="s">
        <v>464</v>
      </c>
      <c r="B1034" s="9" t="s">
        <v>465</v>
      </c>
      <c r="C1034" s="10">
        <v>3965882</v>
      </c>
      <c r="D1034" s="10">
        <v>3965882</v>
      </c>
    </row>
    <row r="1035" spans="1:4" x14ac:dyDescent="0.45">
      <c r="A1035" s="8" t="s">
        <v>33</v>
      </c>
      <c r="B1035" s="9" t="s">
        <v>34</v>
      </c>
      <c r="C1035" s="10">
        <v>845519</v>
      </c>
      <c r="D1035" s="10">
        <v>845519</v>
      </c>
    </row>
    <row r="1036" spans="1:4" x14ac:dyDescent="0.45">
      <c r="A1036" s="8" t="s">
        <v>307</v>
      </c>
      <c r="B1036" s="9" t="s">
        <v>308</v>
      </c>
      <c r="C1036" s="10">
        <v>845519</v>
      </c>
      <c r="D1036" s="10">
        <v>845519</v>
      </c>
    </row>
    <row r="1037" spans="1:4" x14ac:dyDescent="0.45">
      <c r="A1037" s="8" t="s">
        <v>70</v>
      </c>
      <c r="B1037" s="9" t="s">
        <v>71</v>
      </c>
      <c r="C1037" s="10">
        <v>41068071</v>
      </c>
      <c r="D1037" s="10">
        <v>41068071</v>
      </c>
    </row>
    <row r="1038" spans="1:4" x14ac:dyDescent="0.45">
      <c r="A1038" s="8" t="s">
        <v>72</v>
      </c>
      <c r="B1038" s="9" t="s">
        <v>36</v>
      </c>
      <c r="C1038" s="10">
        <v>41068071</v>
      </c>
      <c r="D1038" s="10">
        <v>41068071</v>
      </c>
    </row>
    <row r="1039" spans="1:4" x14ac:dyDescent="0.45">
      <c r="A1039" s="8" t="s">
        <v>73</v>
      </c>
      <c r="B1039" s="9" t="s">
        <v>74</v>
      </c>
      <c r="C1039" s="10">
        <v>3744442</v>
      </c>
      <c r="D1039" s="10">
        <v>3744442</v>
      </c>
    </row>
    <row r="1040" spans="1:4" x14ac:dyDescent="0.45">
      <c r="A1040" s="8" t="s">
        <v>75</v>
      </c>
      <c r="B1040" s="9" t="s">
        <v>76</v>
      </c>
      <c r="C1040" s="10">
        <v>1811827</v>
      </c>
      <c r="D1040" s="10">
        <v>1811827</v>
      </c>
    </row>
    <row r="1041" spans="1:4" x14ac:dyDescent="0.45">
      <c r="A1041" s="8" t="s">
        <v>165</v>
      </c>
      <c r="B1041" s="9" t="s">
        <v>166</v>
      </c>
      <c r="C1041" s="33">
        <v>1932615</v>
      </c>
      <c r="D1041" s="33">
        <v>1932615</v>
      </c>
    </row>
    <row r="1042" spans="1:4" x14ac:dyDescent="0.45">
      <c r="A1042" s="41"/>
      <c r="B1042" s="36" t="s">
        <v>623</v>
      </c>
      <c r="C1042" s="35">
        <f>C1028</f>
        <v>154370949</v>
      </c>
      <c r="D1042" s="35">
        <f>D1028</f>
        <v>154370949</v>
      </c>
    </row>
    <row r="1043" spans="1:4" x14ac:dyDescent="0.45">
      <c r="A1043" s="18"/>
      <c r="B1043" s="30"/>
      <c r="C1043" s="30"/>
      <c r="D1043" s="30"/>
    </row>
    <row r="1046" spans="1:4" x14ac:dyDescent="0.45">
      <c r="A1046" s="5"/>
    </row>
    <row r="1048" spans="1:4" x14ac:dyDescent="0.45">
      <c r="A1048" s="14">
        <v>170</v>
      </c>
      <c r="B1048" s="15" t="s">
        <v>466</v>
      </c>
    </row>
    <row r="1050" spans="1:4" x14ac:dyDescent="0.45">
      <c r="A1050" s="16"/>
    </row>
    <row r="1052" spans="1:4" x14ac:dyDescent="0.45">
      <c r="A1052" s="17" t="s">
        <v>5</v>
      </c>
      <c r="B1052" s="12"/>
      <c r="C1052" s="17" t="s">
        <v>6</v>
      </c>
      <c r="D1052" s="17" t="s">
        <v>6</v>
      </c>
    </row>
    <row r="1053" spans="1:4" x14ac:dyDescent="0.45">
      <c r="A1053" s="17" t="s">
        <v>7</v>
      </c>
      <c r="B1053" s="17" t="s">
        <v>8</v>
      </c>
      <c r="C1053" s="17" t="s">
        <v>9</v>
      </c>
      <c r="D1053" s="17" t="s">
        <v>10</v>
      </c>
    </row>
    <row r="1054" spans="1:4" x14ac:dyDescent="0.45">
      <c r="A1054" s="8" t="s">
        <v>13</v>
      </c>
      <c r="B1054" s="9" t="s">
        <v>14</v>
      </c>
      <c r="C1054" s="10">
        <v>269320000</v>
      </c>
      <c r="D1054" s="10">
        <v>269320000</v>
      </c>
    </row>
    <row r="1055" spans="1:4" x14ac:dyDescent="0.45">
      <c r="A1055" s="8" t="s">
        <v>108</v>
      </c>
      <c r="B1055" s="9" t="s">
        <v>109</v>
      </c>
      <c r="C1055" s="10">
        <v>60000000</v>
      </c>
      <c r="D1055" s="10">
        <v>60000000</v>
      </c>
    </row>
    <row r="1056" spans="1:4" x14ac:dyDescent="0.45">
      <c r="A1056" s="8" t="s">
        <v>240</v>
      </c>
      <c r="B1056" s="9" t="s">
        <v>241</v>
      </c>
      <c r="C1056" s="10">
        <v>60000000</v>
      </c>
      <c r="D1056" s="10">
        <v>60000000</v>
      </c>
    </row>
    <row r="1057" spans="1:4" x14ac:dyDescent="0.45">
      <c r="A1057" s="8" t="s">
        <v>23</v>
      </c>
      <c r="B1057" s="9" t="s">
        <v>24</v>
      </c>
      <c r="C1057" s="10">
        <v>34120000</v>
      </c>
      <c r="D1057" s="10">
        <v>34120000</v>
      </c>
    </row>
    <row r="1058" spans="1:4" x14ac:dyDescent="0.45">
      <c r="A1058" s="8" t="s">
        <v>54</v>
      </c>
      <c r="B1058" s="9" t="s">
        <v>55</v>
      </c>
      <c r="C1058" s="10">
        <v>3000000</v>
      </c>
      <c r="D1058" s="10">
        <v>3000000</v>
      </c>
    </row>
    <row r="1059" spans="1:4" x14ac:dyDescent="0.45">
      <c r="A1059" s="8" t="s">
        <v>60</v>
      </c>
      <c r="B1059" s="9" t="s">
        <v>61</v>
      </c>
      <c r="C1059" s="10">
        <v>1550000</v>
      </c>
      <c r="D1059" s="10">
        <v>1550000</v>
      </c>
    </row>
    <row r="1060" spans="1:4" x14ac:dyDescent="0.45">
      <c r="A1060" s="8" t="s">
        <v>62</v>
      </c>
      <c r="B1060" s="9" t="s">
        <v>63</v>
      </c>
      <c r="C1060" s="10">
        <v>1600000</v>
      </c>
      <c r="D1060" s="10">
        <v>1600000</v>
      </c>
    </row>
    <row r="1061" spans="1:4" x14ac:dyDescent="0.45">
      <c r="A1061" s="8" t="s">
        <v>359</v>
      </c>
      <c r="B1061" s="9" t="s">
        <v>360</v>
      </c>
      <c r="C1061" s="10">
        <v>17300000</v>
      </c>
      <c r="D1061" s="10">
        <v>17300000</v>
      </c>
    </row>
    <row r="1062" spans="1:4" x14ac:dyDescent="0.45">
      <c r="A1062" s="8" t="s">
        <v>91</v>
      </c>
      <c r="B1062" s="9" t="s">
        <v>92</v>
      </c>
      <c r="C1062" s="10">
        <v>7170000</v>
      </c>
      <c r="D1062" s="10">
        <v>7170000</v>
      </c>
    </row>
    <row r="1063" spans="1:4" x14ac:dyDescent="0.45">
      <c r="A1063" s="8" t="s">
        <v>93</v>
      </c>
      <c r="B1063" s="9" t="s">
        <v>36</v>
      </c>
      <c r="C1063" s="10">
        <v>3500000</v>
      </c>
      <c r="D1063" s="10">
        <v>3500000</v>
      </c>
    </row>
    <row r="1064" spans="1:4" x14ac:dyDescent="0.45">
      <c r="A1064" s="8" t="s">
        <v>27</v>
      </c>
      <c r="B1064" s="9" t="s">
        <v>28</v>
      </c>
      <c r="C1064" s="10">
        <v>50000000</v>
      </c>
      <c r="D1064" s="10">
        <v>50000000</v>
      </c>
    </row>
    <row r="1065" spans="1:4" x14ac:dyDescent="0.45">
      <c r="A1065" s="8" t="s">
        <v>154</v>
      </c>
      <c r="B1065" s="9" t="s">
        <v>36</v>
      </c>
      <c r="C1065" s="10">
        <v>50000000</v>
      </c>
      <c r="D1065" s="10">
        <v>50000000</v>
      </c>
    </row>
    <row r="1066" spans="1:4" x14ac:dyDescent="0.45">
      <c r="A1066" s="8" t="s">
        <v>33</v>
      </c>
      <c r="B1066" s="9" t="s">
        <v>34</v>
      </c>
      <c r="C1066" s="10">
        <v>100000000</v>
      </c>
      <c r="D1066" s="10">
        <v>100000000</v>
      </c>
    </row>
    <row r="1067" spans="1:4" x14ac:dyDescent="0.45">
      <c r="A1067" s="8" t="s">
        <v>66</v>
      </c>
      <c r="B1067" s="9" t="s">
        <v>67</v>
      </c>
      <c r="C1067" s="10">
        <v>100000000</v>
      </c>
      <c r="D1067" s="10">
        <v>100000000</v>
      </c>
    </row>
    <row r="1068" spans="1:4" x14ac:dyDescent="0.45">
      <c r="A1068" s="8" t="s">
        <v>70</v>
      </c>
      <c r="B1068" s="9" t="s">
        <v>71</v>
      </c>
      <c r="C1068" s="10">
        <v>20000000</v>
      </c>
      <c r="D1068" s="10">
        <v>20000000</v>
      </c>
    </row>
    <row r="1069" spans="1:4" x14ac:dyDescent="0.45">
      <c r="A1069" s="8" t="s">
        <v>124</v>
      </c>
      <c r="B1069" s="9" t="s">
        <v>125</v>
      </c>
      <c r="C1069" s="10">
        <v>20000000</v>
      </c>
      <c r="D1069" s="11">
        <v>0</v>
      </c>
    </row>
    <row r="1070" spans="1:4" x14ac:dyDescent="0.45">
      <c r="A1070" s="8" t="s">
        <v>363</v>
      </c>
      <c r="B1070" s="9" t="s">
        <v>364</v>
      </c>
      <c r="C1070" s="11">
        <v>0</v>
      </c>
      <c r="D1070" s="10">
        <v>20000000</v>
      </c>
    </row>
    <row r="1071" spans="1:4" x14ac:dyDescent="0.45">
      <c r="A1071" s="8" t="s">
        <v>73</v>
      </c>
      <c r="B1071" s="9" t="s">
        <v>74</v>
      </c>
      <c r="C1071" s="10">
        <v>5200000</v>
      </c>
      <c r="D1071" s="10">
        <v>5200000</v>
      </c>
    </row>
    <row r="1072" spans="1:4" x14ac:dyDescent="0.45">
      <c r="A1072" s="8" t="s">
        <v>75</v>
      </c>
      <c r="B1072" s="9" t="s">
        <v>76</v>
      </c>
      <c r="C1072" s="10">
        <v>4200000</v>
      </c>
      <c r="D1072" s="10">
        <v>4200000</v>
      </c>
    </row>
    <row r="1073" spans="1:4" x14ac:dyDescent="0.45">
      <c r="A1073" s="8" t="s">
        <v>165</v>
      </c>
      <c r="B1073" s="9" t="s">
        <v>166</v>
      </c>
      <c r="C1073" s="10">
        <v>1000000</v>
      </c>
      <c r="D1073" s="10">
        <v>1000000</v>
      </c>
    </row>
    <row r="1074" spans="1:4" x14ac:dyDescent="0.45">
      <c r="A1074" s="8" t="s">
        <v>77</v>
      </c>
      <c r="B1074" s="9" t="s">
        <v>78</v>
      </c>
      <c r="C1074" s="10">
        <v>48900000</v>
      </c>
      <c r="D1074" s="10">
        <v>50321221</v>
      </c>
    </row>
    <row r="1075" spans="1:4" x14ac:dyDescent="0.45">
      <c r="A1075" s="8" t="s">
        <v>79</v>
      </c>
      <c r="B1075" s="9" t="s">
        <v>80</v>
      </c>
      <c r="C1075" s="10">
        <v>9900000</v>
      </c>
      <c r="D1075" s="10">
        <v>11321221</v>
      </c>
    </row>
    <row r="1076" spans="1:4" x14ac:dyDescent="0.45">
      <c r="A1076" s="8" t="s">
        <v>315</v>
      </c>
      <c r="B1076" s="9" t="s">
        <v>316</v>
      </c>
      <c r="C1076" s="10">
        <v>3500000</v>
      </c>
      <c r="D1076" s="10">
        <v>4921221</v>
      </c>
    </row>
    <row r="1077" spans="1:4" x14ac:dyDescent="0.45">
      <c r="A1077" s="8" t="s">
        <v>467</v>
      </c>
      <c r="B1077" s="9" t="s">
        <v>468</v>
      </c>
      <c r="C1077" s="10">
        <v>3500000</v>
      </c>
      <c r="D1077" s="10">
        <v>4921221</v>
      </c>
    </row>
    <row r="1078" spans="1:4" x14ac:dyDescent="0.45">
      <c r="A1078" s="8" t="s">
        <v>85</v>
      </c>
      <c r="B1078" s="9" t="s">
        <v>86</v>
      </c>
      <c r="C1078" s="10">
        <v>6400000</v>
      </c>
      <c r="D1078" s="10">
        <v>6400000</v>
      </c>
    </row>
    <row r="1079" spans="1:4" x14ac:dyDescent="0.45">
      <c r="A1079" s="8" t="s">
        <v>469</v>
      </c>
      <c r="B1079" s="9" t="s">
        <v>470</v>
      </c>
      <c r="C1079" s="10">
        <v>6400000</v>
      </c>
      <c r="D1079" s="10">
        <v>6400000</v>
      </c>
    </row>
    <row r="1080" spans="1:4" x14ac:dyDescent="0.45">
      <c r="A1080" s="8" t="s">
        <v>170</v>
      </c>
      <c r="B1080" s="9" t="s">
        <v>171</v>
      </c>
      <c r="C1080" s="10">
        <v>35000000</v>
      </c>
      <c r="D1080" s="10">
        <v>35000000</v>
      </c>
    </row>
    <row r="1081" spans="1:4" x14ac:dyDescent="0.45">
      <c r="A1081" s="8" t="s">
        <v>331</v>
      </c>
      <c r="B1081" s="9" t="s">
        <v>332</v>
      </c>
      <c r="C1081" s="10">
        <v>35000000</v>
      </c>
      <c r="D1081" s="10">
        <v>35000000</v>
      </c>
    </row>
    <row r="1082" spans="1:4" x14ac:dyDescent="0.45">
      <c r="A1082" s="8" t="s">
        <v>471</v>
      </c>
      <c r="B1082" s="9" t="s">
        <v>472</v>
      </c>
      <c r="C1082" s="10">
        <v>35000000</v>
      </c>
      <c r="D1082" s="10">
        <v>35000000</v>
      </c>
    </row>
    <row r="1083" spans="1:4" x14ac:dyDescent="0.45">
      <c r="A1083" s="8" t="s">
        <v>473</v>
      </c>
      <c r="B1083" s="9" t="s">
        <v>474</v>
      </c>
      <c r="C1083" s="10">
        <v>4000000</v>
      </c>
      <c r="D1083" s="10">
        <v>4000000</v>
      </c>
    </row>
    <row r="1084" spans="1:4" x14ac:dyDescent="0.45">
      <c r="A1084" s="8" t="s">
        <v>475</v>
      </c>
      <c r="B1084" s="9" t="s">
        <v>476</v>
      </c>
      <c r="C1084" s="10">
        <v>4000000</v>
      </c>
      <c r="D1084" s="10">
        <v>4000000</v>
      </c>
    </row>
    <row r="1085" spans="1:4" x14ac:dyDescent="0.45">
      <c r="A1085" s="8" t="s">
        <v>477</v>
      </c>
      <c r="B1085" s="9" t="s">
        <v>478</v>
      </c>
      <c r="C1085" s="10">
        <v>4000000</v>
      </c>
      <c r="D1085" s="10">
        <v>4000000</v>
      </c>
    </row>
    <row r="1086" spans="1:4" x14ac:dyDescent="0.45">
      <c r="A1086" s="8" t="s">
        <v>37</v>
      </c>
      <c r="B1086" s="9" t="s">
        <v>38</v>
      </c>
      <c r="C1086" s="10">
        <v>70000000</v>
      </c>
      <c r="D1086" s="10">
        <v>70000000</v>
      </c>
    </row>
    <row r="1087" spans="1:4" x14ac:dyDescent="0.45">
      <c r="A1087" s="8" t="s">
        <v>319</v>
      </c>
      <c r="B1087" s="9" t="s">
        <v>320</v>
      </c>
      <c r="C1087" s="10">
        <v>70000000</v>
      </c>
      <c r="D1087" s="10">
        <v>70000000</v>
      </c>
    </row>
    <row r="1088" spans="1:4" x14ac:dyDescent="0.45">
      <c r="A1088" s="8" t="s">
        <v>479</v>
      </c>
      <c r="B1088" s="9" t="s">
        <v>480</v>
      </c>
      <c r="C1088" s="10">
        <v>70000000</v>
      </c>
      <c r="D1088" s="10">
        <v>70000000</v>
      </c>
    </row>
    <row r="1089" spans="1:4" x14ac:dyDescent="0.45">
      <c r="A1089" s="8" t="s">
        <v>46</v>
      </c>
      <c r="B1089" s="9" t="s">
        <v>47</v>
      </c>
      <c r="C1089" s="10">
        <v>240000000</v>
      </c>
      <c r="D1089" s="10">
        <v>240000000</v>
      </c>
    </row>
    <row r="1090" spans="1:4" x14ac:dyDescent="0.45">
      <c r="A1090" s="8" t="s">
        <v>48</v>
      </c>
      <c r="B1090" s="9" t="s">
        <v>49</v>
      </c>
      <c r="C1090" s="10">
        <v>240000000</v>
      </c>
      <c r="D1090" s="10">
        <v>240000000</v>
      </c>
    </row>
    <row r="1091" spans="1:4" x14ac:dyDescent="0.45">
      <c r="A1091" s="8" t="s">
        <v>50</v>
      </c>
      <c r="B1091" s="9" t="s">
        <v>51</v>
      </c>
      <c r="C1091" s="10">
        <v>240000000</v>
      </c>
      <c r="D1091" s="10">
        <v>240000000</v>
      </c>
    </row>
    <row r="1092" spans="1:4" x14ac:dyDescent="0.45">
      <c r="A1092" s="8" t="s">
        <v>481</v>
      </c>
      <c r="B1092" s="9" t="s">
        <v>482</v>
      </c>
      <c r="C1092" s="11">
        <v>0</v>
      </c>
      <c r="D1092" s="10">
        <v>72446263</v>
      </c>
    </row>
    <row r="1093" spans="1:4" x14ac:dyDescent="0.45">
      <c r="A1093" s="8" t="s">
        <v>483</v>
      </c>
      <c r="B1093" s="9" t="s">
        <v>484</v>
      </c>
      <c r="C1093" s="10">
        <v>120000000</v>
      </c>
      <c r="D1093" s="10">
        <v>120000000</v>
      </c>
    </row>
    <row r="1094" spans="1:4" x14ac:dyDescent="0.45">
      <c r="A1094" s="8" t="s">
        <v>485</v>
      </c>
      <c r="B1094" s="9" t="s">
        <v>486</v>
      </c>
      <c r="C1094" s="10">
        <v>120000000</v>
      </c>
      <c r="D1094" s="10">
        <v>47553737</v>
      </c>
    </row>
    <row r="1095" spans="1:4" x14ac:dyDescent="0.45">
      <c r="A1095" s="8" t="s">
        <v>200</v>
      </c>
      <c r="B1095" s="9" t="s">
        <v>201</v>
      </c>
      <c r="C1095" s="10">
        <v>1001599</v>
      </c>
      <c r="D1095" s="10">
        <v>1001599</v>
      </c>
    </row>
    <row r="1096" spans="1:4" x14ac:dyDescent="0.45">
      <c r="A1096" s="8" t="s">
        <v>210</v>
      </c>
      <c r="B1096" s="9" t="s">
        <v>211</v>
      </c>
      <c r="C1096" s="33">
        <v>1001599</v>
      </c>
      <c r="D1096" s="33">
        <v>1001599</v>
      </c>
    </row>
    <row r="1097" spans="1:4" x14ac:dyDescent="0.45">
      <c r="A1097" s="41"/>
      <c r="B1097" s="36" t="s">
        <v>623</v>
      </c>
      <c r="C1097" s="35">
        <f>C1054+C1074+C1086+C1089+C1095</f>
        <v>629221599</v>
      </c>
      <c r="D1097" s="35">
        <f>D1054+D1074+D1086+D1089+D1095</f>
        <v>630642820</v>
      </c>
    </row>
    <row r="1098" spans="1:4" x14ac:dyDescent="0.45">
      <c r="A1098" s="18"/>
      <c r="B1098" s="30"/>
      <c r="C1098" s="30"/>
      <c r="D1098" s="30"/>
    </row>
    <row r="1101" spans="1:4" x14ac:dyDescent="0.45">
      <c r="A1101" s="5"/>
    </row>
    <row r="1103" spans="1:4" x14ac:dyDescent="0.45">
      <c r="A1103" s="14">
        <v>4120</v>
      </c>
      <c r="B1103" s="15" t="s">
        <v>487</v>
      </c>
    </row>
    <row r="1105" spans="1:4" x14ac:dyDescent="0.45">
      <c r="A1105" s="16"/>
    </row>
    <row r="1107" spans="1:4" x14ac:dyDescent="0.45">
      <c r="A1107" s="17" t="s">
        <v>5</v>
      </c>
      <c r="B1107" s="12"/>
      <c r="C1107" s="17" t="s">
        <v>6</v>
      </c>
      <c r="D1107" s="17" t="s">
        <v>6</v>
      </c>
    </row>
    <row r="1108" spans="1:4" x14ac:dyDescent="0.45">
      <c r="A1108" s="17" t="s">
        <v>7</v>
      </c>
      <c r="B1108" s="17" t="s">
        <v>8</v>
      </c>
      <c r="C1108" s="17" t="s">
        <v>9</v>
      </c>
      <c r="D1108" s="17" t="s">
        <v>10</v>
      </c>
    </row>
    <row r="1109" spans="1:4" x14ac:dyDescent="0.45">
      <c r="A1109" s="8" t="s">
        <v>13</v>
      </c>
      <c r="B1109" s="9" t="s">
        <v>14</v>
      </c>
      <c r="C1109" s="10">
        <v>202734927</v>
      </c>
      <c r="D1109" s="10">
        <v>202734927</v>
      </c>
    </row>
    <row r="1110" spans="1:4" x14ac:dyDescent="0.45">
      <c r="A1110" s="8" t="s">
        <v>15</v>
      </c>
      <c r="B1110" s="9" t="s">
        <v>16</v>
      </c>
      <c r="C1110" s="10">
        <v>5000000</v>
      </c>
      <c r="D1110" s="10">
        <v>5000000</v>
      </c>
    </row>
    <row r="1111" spans="1:4" x14ac:dyDescent="0.45">
      <c r="A1111" s="8" t="s">
        <v>17</v>
      </c>
      <c r="B1111" s="9" t="s">
        <v>18</v>
      </c>
      <c r="C1111" s="10">
        <v>5000000</v>
      </c>
      <c r="D1111" s="10">
        <v>5000000</v>
      </c>
    </row>
    <row r="1112" spans="1:4" x14ac:dyDescent="0.45">
      <c r="A1112" s="8" t="s">
        <v>23</v>
      </c>
      <c r="B1112" s="9" t="s">
        <v>24</v>
      </c>
      <c r="C1112" s="10">
        <v>18253940</v>
      </c>
      <c r="D1112" s="10">
        <v>18253940</v>
      </c>
    </row>
    <row r="1113" spans="1:4" x14ac:dyDescent="0.45">
      <c r="A1113" s="8" t="s">
        <v>54</v>
      </c>
      <c r="B1113" s="9" t="s">
        <v>55</v>
      </c>
      <c r="C1113" s="10">
        <v>2198000</v>
      </c>
      <c r="D1113" s="10">
        <v>2198000</v>
      </c>
    </row>
    <row r="1114" spans="1:4" x14ac:dyDescent="0.45">
      <c r="A1114" s="8" t="s">
        <v>58</v>
      </c>
      <c r="B1114" s="9" t="s">
        <v>59</v>
      </c>
      <c r="C1114" s="10">
        <v>5495000</v>
      </c>
      <c r="D1114" s="10">
        <v>5495000</v>
      </c>
    </row>
    <row r="1115" spans="1:4" x14ac:dyDescent="0.45">
      <c r="A1115" s="8" t="s">
        <v>60</v>
      </c>
      <c r="B1115" s="9" t="s">
        <v>61</v>
      </c>
      <c r="C1115" s="10">
        <v>1648500</v>
      </c>
      <c r="D1115" s="10">
        <v>1648500</v>
      </c>
    </row>
    <row r="1116" spans="1:4" x14ac:dyDescent="0.45">
      <c r="A1116" s="8" t="s">
        <v>62</v>
      </c>
      <c r="B1116" s="9" t="s">
        <v>63</v>
      </c>
      <c r="C1116" s="10">
        <v>1714440</v>
      </c>
      <c r="D1116" s="10">
        <v>1714440</v>
      </c>
    </row>
    <row r="1117" spans="1:4" x14ac:dyDescent="0.45">
      <c r="A1117" s="8" t="s">
        <v>91</v>
      </c>
      <c r="B1117" s="9" t="s">
        <v>92</v>
      </c>
      <c r="C1117" s="10">
        <v>1868300</v>
      </c>
      <c r="D1117" s="10">
        <v>1868300</v>
      </c>
    </row>
    <row r="1118" spans="1:4" x14ac:dyDescent="0.45">
      <c r="A1118" s="8" t="s">
        <v>64</v>
      </c>
      <c r="B1118" s="9" t="s">
        <v>65</v>
      </c>
      <c r="C1118" s="10">
        <v>329700</v>
      </c>
      <c r="D1118" s="10">
        <v>829700</v>
      </c>
    </row>
    <row r="1119" spans="1:4" x14ac:dyDescent="0.45">
      <c r="A1119" s="8" t="s">
        <v>93</v>
      </c>
      <c r="B1119" s="9" t="s">
        <v>36</v>
      </c>
      <c r="C1119" s="10">
        <v>5000000</v>
      </c>
      <c r="D1119" s="10">
        <v>4500000</v>
      </c>
    </row>
    <row r="1120" spans="1:4" x14ac:dyDescent="0.45">
      <c r="A1120" s="8" t="s">
        <v>116</v>
      </c>
      <c r="B1120" s="9" t="s">
        <v>117</v>
      </c>
      <c r="C1120" s="10">
        <v>1099000</v>
      </c>
      <c r="D1120" s="10">
        <v>1099000</v>
      </c>
    </row>
    <row r="1121" spans="1:4" x14ac:dyDescent="0.45">
      <c r="A1121" s="8" t="s">
        <v>148</v>
      </c>
      <c r="B1121" s="9" t="s">
        <v>149</v>
      </c>
      <c r="C1121" s="10">
        <v>1099000</v>
      </c>
      <c r="D1121" s="10">
        <v>1099000</v>
      </c>
    </row>
    <row r="1122" spans="1:4" x14ac:dyDescent="0.45">
      <c r="A1122" s="8" t="s">
        <v>33</v>
      </c>
      <c r="B1122" s="9" t="s">
        <v>34</v>
      </c>
      <c r="C1122" s="10">
        <v>10990000</v>
      </c>
      <c r="D1122" s="10">
        <v>10990000</v>
      </c>
    </row>
    <row r="1123" spans="1:4" x14ac:dyDescent="0.45">
      <c r="A1123" s="8" t="s">
        <v>68</v>
      </c>
      <c r="B1123" s="9" t="s">
        <v>69</v>
      </c>
      <c r="C1123" s="10">
        <v>10990000</v>
      </c>
      <c r="D1123" s="10">
        <v>10990000</v>
      </c>
    </row>
    <row r="1124" spans="1:4" x14ac:dyDescent="0.45">
      <c r="A1124" s="8" t="s">
        <v>98</v>
      </c>
      <c r="B1124" s="9" t="s">
        <v>99</v>
      </c>
      <c r="C1124" s="10">
        <v>54950000</v>
      </c>
      <c r="D1124" s="10">
        <v>54950000</v>
      </c>
    </row>
    <row r="1125" spans="1:4" x14ac:dyDescent="0.45">
      <c r="A1125" s="8" t="s">
        <v>157</v>
      </c>
      <c r="B1125" s="9" t="s">
        <v>158</v>
      </c>
      <c r="C1125" s="10">
        <v>43960000</v>
      </c>
      <c r="D1125" s="10">
        <v>43960000</v>
      </c>
    </row>
    <row r="1126" spans="1:4" x14ac:dyDescent="0.45">
      <c r="A1126" s="8" t="s">
        <v>100</v>
      </c>
      <c r="B1126" s="9" t="s">
        <v>101</v>
      </c>
      <c r="C1126" s="10">
        <v>10990000</v>
      </c>
      <c r="D1126" s="10">
        <v>10990000</v>
      </c>
    </row>
    <row r="1127" spans="1:4" x14ac:dyDescent="0.45">
      <c r="A1127" s="8" t="s">
        <v>70</v>
      </c>
      <c r="B1127" s="9" t="s">
        <v>71</v>
      </c>
      <c r="C1127" s="10">
        <v>109900000</v>
      </c>
      <c r="D1127" s="10">
        <v>109900000</v>
      </c>
    </row>
    <row r="1128" spans="1:4" x14ac:dyDescent="0.45">
      <c r="A1128" s="8" t="s">
        <v>72</v>
      </c>
      <c r="B1128" s="9" t="s">
        <v>36</v>
      </c>
      <c r="C1128" s="10">
        <v>109900000</v>
      </c>
      <c r="D1128" s="10">
        <v>109900000</v>
      </c>
    </row>
    <row r="1129" spans="1:4" x14ac:dyDescent="0.45">
      <c r="A1129" s="8" t="s">
        <v>73</v>
      </c>
      <c r="B1129" s="9" t="s">
        <v>74</v>
      </c>
      <c r="C1129" s="10">
        <v>2541987</v>
      </c>
      <c r="D1129" s="10">
        <v>2541987</v>
      </c>
    </row>
    <row r="1130" spans="1:4" x14ac:dyDescent="0.45">
      <c r="A1130" s="8" t="s">
        <v>75</v>
      </c>
      <c r="B1130" s="9" t="s">
        <v>76</v>
      </c>
      <c r="C1130" s="10">
        <v>2541987</v>
      </c>
      <c r="D1130" s="10">
        <v>2541987</v>
      </c>
    </row>
    <row r="1131" spans="1:4" x14ac:dyDescent="0.45">
      <c r="A1131" s="8" t="s">
        <v>77</v>
      </c>
      <c r="B1131" s="9" t="s">
        <v>78</v>
      </c>
      <c r="C1131" s="10">
        <v>1178919000</v>
      </c>
      <c r="D1131" s="10">
        <v>1161012779</v>
      </c>
    </row>
    <row r="1132" spans="1:4" x14ac:dyDescent="0.45">
      <c r="A1132" s="8" t="s">
        <v>79</v>
      </c>
      <c r="B1132" s="9" t="s">
        <v>80</v>
      </c>
      <c r="C1132" s="10">
        <v>1178919000</v>
      </c>
      <c r="D1132" s="10">
        <v>1161012779</v>
      </c>
    </row>
    <row r="1133" spans="1:4" x14ac:dyDescent="0.45">
      <c r="A1133" s="8" t="s">
        <v>315</v>
      </c>
      <c r="B1133" s="9" t="s">
        <v>316</v>
      </c>
      <c r="C1133" s="10">
        <v>1177820000</v>
      </c>
      <c r="D1133" s="10">
        <v>1159913779</v>
      </c>
    </row>
    <row r="1134" spans="1:4" x14ac:dyDescent="0.45">
      <c r="A1134" s="8" t="s">
        <v>488</v>
      </c>
      <c r="B1134" s="9" t="s">
        <v>489</v>
      </c>
      <c r="C1134" s="10">
        <v>49455000</v>
      </c>
      <c r="D1134" s="10">
        <v>49455000</v>
      </c>
    </row>
    <row r="1135" spans="1:4" x14ac:dyDescent="0.45">
      <c r="A1135" s="8" t="s">
        <v>490</v>
      </c>
      <c r="B1135" s="9" t="s">
        <v>491</v>
      </c>
      <c r="C1135" s="10">
        <v>160000000</v>
      </c>
      <c r="D1135" s="10">
        <v>160000000</v>
      </c>
    </row>
    <row r="1136" spans="1:4" x14ac:dyDescent="0.45">
      <c r="A1136" s="8" t="s">
        <v>492</v>
      </c>
      <c r="B1136" s="9" t="s">
        <v>493</v>
      </c>
      <c r="C1136" s="10">
        <v>32970000</v>
      </c>
      <c r="D1136" s="10">
        <v>32970000</v>
      </c>
    </row>
    <row r="1137" spans="1:4" x14ac:dyDescent="0.45">
      <c r="A1137" s="8" t="s">
        <v>494</v>
      </c>
      <c r="B1137" s="9" t="s">
        <v>495</v>
      </c>
      <c r="C1137" s="10">
        <v>220000000</v>
      </c>
      <c r="D1137" s="10">
        <v>220000000</v>
      </c>
    </row>
    <row r="1138" spans="1:4" x14ac:dyDescent="0.45">
      <c r="A1138" s="8" t="s">
        <v>496</v>
      </c>
      <c r="B1138" s="9" t="s">
        <v>497</v>
      </c>
      <c r="C1138" s="10">
        <v>400000000</v>
      </c>
      <c r="D1138" s="10">
        <v>400000000</v>
      </c>
    </row>
    <row r="1139" spans="1:4" x14ac:dyDescent="0.45">
      <c r="A1139" s="8" t="s">
        <v>498</v>
      </c>
      <c r="B1139" s="9" t="s">
        <v>499</v>
      </c>
      <c r="C1139" s="10">
        <v>16485000</v>
      </c>
      <c r="D1139" s="11">
        <v>0</v>
      </c>
    </row>
    <row r="1140" spans="1:4" x14ac:dyDescent="0.45">
      <c r="A1140" s="8" t="s">
        <v>500</v>
      </c>
      <c r="B1140" s="9" t="s">
        <v>501</v>
      </c>
      <c r="C1140" s="10">
        <v>76930000</v>
      </c>
      <c r="D1140" s="10">
        <v>76930000</v>
      </c>
    </row>
    <row r="1141" spans="1:4" x14ac:dyDescent="0.45">
      <c r="A1141" s="8" t="s">
        <v>502</v>
      </c>
      <c r="B1141" s="9" t="s">
        <v>503</v>
      </c>
      <c r="C1141" s="10">
        <v>200000000</v>
      </c>
      <c r="D1141" s="10">
        <v>200000000</v>
      </c>
    </row>
    <row r="1142" spans="1:4" x14ac:dyDescent="0.45">
      <c r="A1142" s="8" t="s">
        <v>504</v>
      </c>
      <c r="B1142" s="9" t="s">
        <v>505</v>
      </c>
      <c r="C1142" s="10">
        <v>21980000</v>
      </c>
      <c r="D1142" s="10">
        <v>20558779</v>
      </c>
    </row>
    <row r="1143" spans="1:4" x14ac:dyDescent="0.45">
      <c r="A1143" s="8" t="s">
        <v>85</v>
      </c>
      <c r="B1143" s="9" t="s">
        <v>86</v>
      </c>
      <c r="C1143" s="10">
        <v>1099000</v>
      </c>
      <c r="D1143" s="10">
        <v>1099000</v>
      </c>
    </row>
    <row r="1144" spans="1:4" x14ac:dyDescent="0.45">
      <c r="A1144" s="8" t="s">
        <v>506</v>
      </c>
      <c r="B1144" s="9" t="s">
        <v>507</v>
      </c>
      <c r="C1144" s="10">
        <v>1099000</v>
      </c>
      <c r="D1144" s="10">
        <v>1099000</v>
      </c>
    </row>
    <row r="1145" spans="1:4" x14ac:dyDescent="0.45">
      <c r="A1145" s="8" t="s">
        <v>37</v>
      </c>
      <c r="B1145" s="9" t="s">
        <v>38</v>
      </c>
      <c r="C1145" s="10">
        <v>9835600</v>
      </c>
      <c r="D1145" s="10">
        <v>9995600</v>
      </c>
    </row>
    <row r="1146" spans="1:4" x14ac:dyDescent="0.45">
      <c r="A1146" s="8" t="s">
        <v>39</v>
      </c>
      <c r="B1146" s="9" t="s">
        <v>40</v>
      </c>
      <c r="C1146" s="10">
        <v>989100</v>
      </c>
      <c r="D1146" s="10">
        <v>1149100</v>
      </c>
    </row>
    <row r="1147" spans="1:4" x14ac:dyDescent="0.45">
      <c r="A1147" s="8" t="s">
        <v>41</v>
      </c>
      <c r="B1147" s="9" t="s">
        <v>42</v>
      </c>
      <c r="C1147" s="10">
        <v>989100</v>
      </c>
      <c r="D1147" s="10">
        <v>1149100</v>
      </c>
    </row>
    <row r="1148" spans="1:4" x14ac:dyDescent="0.45">
      <c r="A1148" s="8" t="s">
        <v>43</v>
      </c>
      <c r="B1148" s="9" t="s">
        <v>44</v>
      </c>
      <c r="C1148" s="10">
        <v>5000000</v>
      </c>
      <c r="D1148" s="10">
        <v>5000000</v>
      </c>
    </row>
    <row r="1149" spans="1:4" x14ac:dyDescent="0.45">
      <c r="A1149" s="8" t="s">
        <v>45</v>
      </c>
      <c r="B1149" s="9" t="s">
        <v>11</v>
      </c>
      <c r="C1149" s="10">
        <v>5000000</v>
      </c>
      <c r="D1149" s="10">
        <v>5000000</v>
      </c>
    </row>
    <row r="1150" spans="1:4" x14ac:dyDescent="0.45">
      <c r="A1150" s="8" t="s">
        <v>232</v>
      </c>
      <c r="B1150" s="9" t="s">
        <v>233</v>
      </c>
      <c r="C1150" s="10">
        <v>3846500</v>
      </c>
      <c r="D1150" s="10">
        <v>3846500</v>
      </c>
    </row>
    <row r="1151" spans="1:4" x14ac:dyDescent="0.45">
      <c r="A1151" s="8" t="s">
        <v>234</v>
      </c>
      <c r="B1151" s="9" t="s">
        <v>235</v>
      </c>
      <c r="C1151" s="33">
        <v>3846500</v>
      </c>
      <c r="D1151" s="33">
        <v>3846500</v>
      </c>
    </row>
    <row r="1152" spans="1:4" x14ac:dyDescent="0.45">
      <c r="A1152" s="41"/>
      <c r="B1152" s="36" t="s">
        <v>623</v>
      </c>
      <c r="C1152" s="35">
        <f>C1109+C1131+C1145</f>
        <v>1391489527</v>
      </c>
      <c r="D1152" s="35">
        <f>D1109+D1131+D1145</f>
        <v>1373743306</v>
      </c>
    </row>
    <row r="1153" spans="1:4" x14ac:dyDescent="0.45">
      <c r="A1153" s="18"/>
      <c r="B1153" s="30"/>
      <c r="C1153" s="30"/>
      <c r="D1153" s="30"/>
    </row>
    <row r="1155" spans="1:4" x14ac:dyDescent="0.45">
      <c r="A1155" s="14">
        <v>2400</v>
      </c>
      <c r="B1155" s="15" t="s">
        <v>508</v>
      </c>
    </row>
    <row r="1157" spans="1:4" x14ac:dyDescent="0.45">
      <c r="A1157" s="16"/>
    </row>
    <row r="1159" spans="1:4" x14ac:dyDescent="0.45">
      <c r="A1159" s="17" t="s">
        <v>5</v>
      </c>
      <c r="B1159" s="12"/>
      <c r="C1159" s="17" t="s">
        <v>6</v>
      </c>
      <c r="D1159" s="17" t="s">
        <v>6</v>
      </c>
    </row>
    <row r="1160" spans="1:4" x14ac:dyDescent="0.45">
      <c r="A1160" s="17" t="s">
        <v>7</v>
      </c>
      <c r="B1160" s="17" t="s">
        <v>8</v>
      </c>
      <c r="C1160" s="17" t="s">
        <v>9</v>
      </c>
      <c r="D1160" s="17" t="s">
        <v>10</v>
      </c>
    </row>
    <row r="1161" spans="1:4" x14ac:dyDescent="0.45">
      <c r="A1161" s="8" t="s">
        <v>13</v>
      </c>
      <c r="B1161" s="9" t="s">
        <v>14</v>
      </c>
      <c r="C1161" s="10">
        <v>126755474</v>
      </c>
      <c r="D1161" s="10">
        <v>126755474</v>
      </c>
    </row>
    <row r="1162" spans="1:4" x14ac:dyDescent="0.45">
      <c r="A1162" s="8" t="s">
        <v>15</v>
      </c>
      <c r="B1162" s="9" t="s">
        <v>16</v>
      </c>
      <c r="C1162" s="10">
        <v>1099000</v>
      </c>
      <c r="D1162" s="10">
        <v>1099000</v>
      </c>
    </row>
    <row r="1163" spans="1:4" x14ac:dyDescent="0.45">
      <c r="A1163" s="8" t="s">
        <v>17</v>
      </c>
      <c r="B1163" s="9" t="s">
        <v>18</v>
      </c>
      <c r="C1163" s="10">
        <v>1099000</v>
      </c>
      <c r="D1163" s="10">
        <v>1099000</v>
      </c>
    </row>
    <row r="1164" spans="1:4" x14ac:dyDescent="0.45">
      <c r="A1164" s="8" t="s">
        <v>23</v>
      </c>
      <c r="B1164" s="9" t="s">
        <v>24</v>
      </c>
      <c r="C1164" s="10">
        <v>30012185</v>
      </c>
      <c r="D1164" s="10">
        <v>30012185</v>
      </c>
    </row>
    <row r="1165" spans="1:4" x14ac:dyDescent="0.45">
      <c r="A1165" s="8" t="s">
        <v>54</v>
      </c>
      <c r="B1165" s="9" t="s">
        <v>55</v>
      </c>
      <c r="C1165" s="10">
        <v>5998481</v>
      </c>
      <c r="D1165" s="10">
        <v>5998481</v>
      </c>
    </row>
    <row r="1166" spans="1:4" x14ac:dyDescent="0.45">
      <c r="A1166" s="8" t="s">
        <v>56</v>
      </c>
      <c r="B1166" s="9" t="s">
        <v>57</v>
      </c>
      <c r="C1166" s="10">
        <v>5495000</v>
      </c>
      <c r="D1166" s="10">
        <v>5495000</v>
      </c>
    </row>
    <row r="1167" spans="1:4" x14ac:dyDescent="0.45">
      <c r="A1167" s="8" t="s">
        <v>60</v>
      </c>
      <c r="B1167" s="9" t="s">
        <v>61</v>
      </c>
      <c r="C1167" s="10">
        <v>1928700</v>
      </c>
      <c r="D1167" s="10">
        <v>1928700</v>
      </c>
    </row>
    <row r="1168" spans="1:4" x14ac:dyDescent="0.45">
      <c r="A1168" s="8" t="s">
        <v>91</v>
      </c>
      <c r="B1168" s="9" t="s">
        <v>92</v>
      </c>
      <c r="C1168" s="10">
        <v>13752000</v>
      </c>
      <c r="D1168" s="10">
        <v>13752000</v>
      </c>
    </row>
    <row r="1169" spans="1:4" x14ac:dyDescent="0.45">
      <c r="A1169" s="8" t="s">
        <v>64</v>
      </c>
      <c r="B1169" s="9" t="s">
        <v>65</v>
      </c>
      <c r="C1169" s="10">
        <v>2838004</v>
      </c>
      <c r="D1169" s="10">
        <v>2838004</v>
      </c>
    </row>
    <row r="1170" spans="1:4" x14ac:dyDescent="0.45">
      <c r="A1170" s="8" t="s">
        <v>98</v>
      </c>
      <c r="B1170" s="9" t="s">
        <v>99</v>
      </c>
      <c r="C1170" s="10">
        <v>30000000</v>
      </c>
      <c r="D1170" s="10">
        <v>30000000</v>
      </c>
    </row>
    <row r="1171" spans="1:4" x14ac:dyDescent="0.45">
      <c r="A1171" s="8" t="s">
        <v>100</v>
      </c>
      <c r="B1171" s="9" t="s">
        <v>101</v>
      </c>
      <c r="C1171" s="10">
        <v>30000000</v>
      </c>
      <c r="D1171" s="10">
        <v>30000000</v>
      </c>
    </row>
    <row r="1172" spans="1:4" x14ac:dyDescent="0.45">
      <c r="A1172" s="8" t="s">
        <v>70</v>
      </c>
      <c r="B1172" s="9" t="s">
        <v>71</v>
      </c>
      <c r="C1172" s="10">
        <v>62366426</v>
      </c>
      <c r="D1172" s="10">
        <v>62366426</v>
      </c>
    </row>
    <row r="1173" spans="1:4" x14ac:dyDescent="0.45">
      <c r="A1173" s="8" t="s">
        <v>124</v>
      </c>
      <c r="B1173" s="9" t="s">
        <v>125</v>
      </c>
      <c r="C1173" s="10">
        <v>16485000</v>
      </c>
      <c r="D1173" s="10">
        <v>16485000</v>
      </c>
    </row>
    <row r="1174" spans="1:4" x14ac:dyDescent="0.45">
      <c r="A1174" s="8" t="s">
        <v>72</v>
      </c>
      <c r="B1174" s="9" t="s">
        <v>36</v>
      </c>
      <c r="C1174" s="10">
        <v>45881426</v>
      </c>
      <c r="D1174" s="10">
        <v>45881426</v>
      </c>
    </row>
    <row r="1175" spans="1:4" x14ac:dyDescent="0.45">
      <c r="A1175" s="8" t="s">
        <v>73</v>
      </c>
      <c r="B1175" s="9" t="s">
        <v>74</v>
      </c>
      <c r="C1175" s="10">
        <v>3277863</v>
      </c>
      <c r="D1175" s="10">
        <v>3277863</v>
      </c>
    </row>
    <row r="1176" spans="1:4" x14ac:dyDescent="0.45">
      <c r="A1176" s="8" t="s">
        <v>75</v>
      </c>
      <c r="B1176" s="9" t="s">
        <v>76</v>
      </c>
      <c r="C1176" s="10">
        <v>3277863</v>
      </c>
      <c r="D1176" s="10">
        <v>3277863</v>
      </c>
    </row>
    <row r="1177" spans="1:4" x14ac:dyDescent="0.45">
      <c r="A1177" s="8" t="s">
        <v>77</v>
      </c>
      <c r="B1177" s="9" t="s">
        <v>78</v>
      </c>
      <c r="C1177" s="10">
        <v>29944101</v>
      </c>
      <c r="D1177" s="10">
        <v>29944101</v>
      </c>
    </row>
    <row r="1178" spans="1:4" x14ac:dyDescent="0.45">
      <c r="A1178" s="8" t="s">
        <v>79</v>
      </c>
      <c r="B1178" s="9" t="s">
        <v>80</v>
      </c>
      <c r="C1178" s="10">
        <v>29944101</v>
      </c>
      <c r="D1178" s="10">
        <v>29944101</v>
      </c>
    </row>
    <row r="1179" spans="1:4" x14ac:dyDescent="0.45">
      <c r="A1179" s="8" t="s">
        <v>81</v>
      </c>
      <c r="B1179" s="9" t="s">
        <v>82</v>
      </c>
      <c r="C1179" s="10">
        <v>2747500</v>
      </c>
      <c r="D1179" s="10">
        <v>2747500</v>
      </c>
    </row>
    <row r="1180" spans="1:4" x14ac:dyDescent="0.45">
      <c r="A1180" s="8" t="s">
        <v>83</v>
      </c>
      <c r="B1180" s="9" t="s">
        <v>84</v>
      </c>
      <c r="C1180" s="10">
        <v>2747500</v>
      </c>
      <c r="D1180" s="10">
        <v>2747500</v>
      </c>
    </row>
    <row r="1181" spans="1:4" x14ac:dyDescent="0.45">
      <c r="A1181" s="8" t="s">
        <v>315</v>
      </c>
      <c r="B1181" s="9" t="s">
        <v>316</v>
      </c>
      <c r="C1181" s="10">
        <v>22800601</v>
      </c>
      <c r="D1181" s="10">
        <v>22800601</v>
      </c>
    </row>
    <row r="1182" spans="1:4" x14ac:dyDescent="0.45">
      <c r="A1182" s="8" t="s">
        <v>509</v>
      </c>
      <c r="B1182" s="9" t="s">
        <v>510</v>
      </c>
      <c r="C1182" s="10">
        <v>15386000</v>
      </c>
      <c r="D1182" s="10">
        <v>15386000</v>
      </c>
    </row>
    <row r="1183" spans="1:4" x14ac:dyDescent="0.45">
      <c r="A1183" s="8" t="s">
        <v>511</v>
      </c>
      <c r="B1183" s="9" t="s">
        <v>512</v>
      </c>
      <c r="C1183" s="10">
        <v>7414601</v>
      </c>
      <c r="D1183" s="10">
        <v>7414601</v>
      </c>
    </row>
    <row r="1184" spans="1:4" x14ac:dyDescent="0.45">
      <c r="A1184" s="8" t="s">
        <v>85</v>
      </c>
      <c r="B1184" s="9" t="s">
        <v>86</v>
      </c>
      <c r="C1184" s="10">
        <v>4396000</v>
      </c>
      <c r="D1184" s="10">
        <v>4396000</v>
      </c>
    </row>
    <row r="1185" spans="1:4" x14ac:dyDescent="0.45">
      <c r="A1185" s="8" t="s">
        <v>513</v>
      </c>
      <c r="B1185" s="9" t="s">
        <v>514</v>
      </c>
      <c r="C1185" s="10">
        <v>4396000</v>
      </c>
      <c r="D1185" s="10">
        <v>4396000</v>
      </c>
    </row>
    <row r="1186" spans="1:4" x14ac:dyDescent="0.45">
      <c r="A1186" s="8" t="s">
        <v>37</v>
      </c>
      <c r="B1186" s="9" t="s">
        <v>38</v>
      </c>
      <c r="C1186" s="10">
        <v>21894000</v>
      </c>
      <c r="D1186" s="10">
        <v>21894000</v>
      </c>
    </row>
    <row r="1187" spans="1:4" x14ac:dyDescent="0.45">
      <c r="A1187" s="8" t="s">
        <v>39</v>
      </c>
      <c r="B1187" s="9" t="s">
        <v>40</v>
      </c>
      <c r="C1187" s="10">
        <v>9394000</v>
      </c>
      <c r="D1187" s="10">
        <v>9394000</v>
      </c>
    </row>
    <row r="1188" spans="1:4" x14ac:dyDescent="0.45">
      <c r="A1188" s="8" t="s">
        <v>41</v>
      </c>
      <c r="B1188" s="9" t="s">
        <v>42</v>
      </c>
      <c r="C1188" s="10">
        <v>9394000</v>
      </c>
      <c r="D1188" s="10">
        <v>9394000</v>
      </c>
    </row>
    <row r="1189" spans="1:4" x14ac:dyDescent="0.45">
      <c r="A1189" s="8" t="s">
        <v>43</v>
      </c>
      <c r="B1189" s="9" t="s">
        <v>44</v>
      </c>
      <c r="C1189" s="10">
        <v>1500000</v>
      </c>
      <c r="D1189" s="10">
        <v>1500000</v>
      </c>
    </row>
    <row r="1190" spans="1:4" x14ac:dyDescent="0.45">
      <c r="A1190" s="8" t="s">
        <v>45</v>
      </c>
      <c r="B1190" s="9" t="s">
        <v>11</v>
      </c>
      <c r="C1190" s="10">
        <v>1500000</v>
      </c>
      <c r="D1190" s="10">
        <v>1500000</v>
      </c>
    </row>
    <row r="1191" spans="1:4" x14ac:dyDescent="0.45">
      <c r="A1191" s="8" t="s">
        <v>232</v>
      </c>
      <c r="B1191" s="9" t="s">
        <v>233</v>
      </c>
      <c r="C1191" s="10">
        <v>11000000</v>
      </c>
      <c r="D1191" s="10">
        <v>11000000</v>
      </c>
    </row>
    <row r="1192" spans="1:4" x14ac:dyDescent="0.45">
      <c r="A1192" s="8" t="s">
        <v>234</v>
      </c>
      <c r="B1192" s="9" t="s">
        <v>235</v>
      </c>
      <c r="C1192" s="33">
        <v>11000000</v>
      </c>
      <c r="D1192" s="33">
        <v>11000000</v>
      </c>
    </row>
    <row r="1193" spans="1:4" x14ac:dyDescent="0.45">
      <c r="A1193" s="41"/>
      <c r="B1193" s="36" t="s">
        <v>623</v>
      </c>
      <c r="C1193" s="35">
        <f>C1161+C1177+C1186</f>
        <v>178593575</v>
      </c>
      <c r="D1193" s="35">
        <f>D1161+D1177+D1186</f>
        <v>178593575</v>
      </c>
    </row>
    <row r="1194" spans="1:4" x14ac:dyDescent="0.45">
      <c r="A1194" s="18"/>
      <c r="B1194" s="30"/>
      <c r="C1194" s="30"/>
      <c r="D1194" s="30"/>
    </row>
    <row r="1195" spans="1:4" x14ac:dyDescent="0.45">
      <c r="A1195" s="5"/>
    </row>
    <row r="1197" spans="1:4" x14ac:dyDescent="0.45">
      <c r="A1197" s="14">
        <v>1630</v>
      </c>
      <c r="B1197" s="15" t="s">
        <v>515</v>
      </c>
    </row>
    <row r="1199" spans="1:4" x14ac:dyDescent="0.45">
      <c r="A1199" s="16"/>
    </row>
    <row r="1201" spans="1:4" x14ac:dyDescent="0.45">
      <c r="A1201" s="17" t="s">
        <v>5</v>
      </c>
      <c r="B1201" s="12"/>
      <c r="C1201" s="17" t="s">
        <v>6</v>
      </c>
      <c r="D1201" s="17" t="s">
        <v>6</v>
      </c>
    </row>
    <row r="1202" spans="1:4" x14ac:dyDescent="0.45">
      <c r="A1202" s="17" t="s">
        <v>7</v>
      </c>
      <c r="B1202" s="17" t="s">
        <v>8</v>
      </c>
      <c r="C1202" s="17" t="s">
        <v>9</v>
      </c>
      <c r="D1202" s="17" t="s">
        <v>10</v>
      </c>
    </row>
    <row r="1203" spans="1:4" x14ac:dyDescent="0.45">
      <c r="A1203" s="8" t="s">
        <v>37</v>
      </c>
      <c r="B1203" s="9" t="s">
        <v>38</v>
      </c>
      <c r="C1203" s="10">
        <v>1298855</v>
      </c>
      <c r="D1203" s="10">
        <v>1298855</v>
      </c>
    </row>
    <row r="1204" spans="1:4" x14ac:dyDescent="0.45">
      <c r="A1204" s="8" t="s">
        <v>43</v>
      </c>
      <c r="B1204" s="9" t="s">
        <v>44</v>
      </c>
      <c r="C1204" s="10">
        <v>1298855</v>
      </c>
      <c r="D1204" s="10">
        <v>1298855</v>
      </c>
    </row>
    <row r="1205" spans="1:4" x14ac:dyDescent="0.45">
      <c r="A1205" s="8" t="s">
        <v>45</v>
      </c>
      <c r="B1205" s="9" t="s">
        <v>11</v>
      </c>
      <c r="C1205" s="33">
        <v>1298855</v>
      </c>
      <c r="D1205" s="33">
        <v>1298855</v>
      </c>
    </row>
    <row r="1206" spans="1:4" x14ac:dyDescent="0.45">
      <c r="A1206" s="41"/>
      <c r="B1206" s="36" t="s">
        <v>623</v>
      </c>
      <c r="C1206" s="35">
        <f>C1203</f>
        <v>1298855</v>
      </c>
      <c r="D1206" s="35">
        <f>D1203</f>
        <v>1298855</v>
      </c>
    </row>
    <row r="1207" spans="1:4" x14ac:dyDescent="0.45">
      <c r="A1207" s="18"/>
      <c r="B1207" s="30"/>
      <c r="C1207" s="30"/>
      <c r="D1207" s="30"/>
    </row>
    <row r="1209" spans="1:4" x14ac:dyDescent="0.45">
      <c r="A1209" s="5"/>
    </row>
    <row r="1211" spans="1:4" x14ac:dyDescent="0.45">
      <c r="A1211" s="14">
        <v>130</v>
      </c>
      <c r="B1211" s="15" t="s">
        <v>516</v>
      </c>
    </row>
    <row r="1213" spans="1:4" x14ac:dyDescent="0.45">
      <c r="A1213" s="16"/>
    </row>
    <row r="1215" spans="1:4" x14ac:dyDescent="0.45">
      <c r="A1215" s="17" t="s">
        <v>5</v>
      </c>
      <c r="B1215" s="12"/>
      <c r="C1215" s="17" t="s">
        <v>6</v>
      </c>
      <c r="D1215" s="17" t="s">
        <v>6</v>
      </c>
    </row>
    <row r="1216" spans="1:4" x14ac:dyDescent="0.45">
      <c r="A1216" s="17" t="s">
        <v>7</v>
      </c>
      <c r="B1216" s="17" t="s">
        <v>8</v>
      </c>
      <c r="C1216" s="17" t="s">
        <v>9</v>
      </c>
      <c r="D1216" s="17" t="s">
        <v>10</v>
      </c>
    </row>
    <row r="1217" spans="1:4" x14ac:dyDescent="0.45">
      <c r="A1217" s="8" t="s">
        <v>77</v>
      </c>
      <c r="B1217" s="9" t="s">
        <v>78</v>
      </c>
      <c r="C1217" s="10">
        <v>1350000000</v>
      </c>
      <c r="D1217" s="10">
        <v>1350000000</v>
      </c>
    </row>
    <row r="1218" spans="1:4" x14ac:dyDescent="0.45">
      <c r="A1218" s="8" t="s">
        <v>79</v>
      </c>
      <c r="B1218" s="9" t="s">
        <v>80</v>
      </c>
      <c r="C1218" s="10">
        <v>1350000000</v>
      </c>
      <c r="D1218" s="10">
        <v>1350000000</v>
      </c>
    </row>
    <row r="1219" spans="1:4" x14ac:dyDescent="0.45">
      <c r="A1219" s="8" t="s">
        <v>136</v>
      </c>
      <c r="B1219" s="9" t="s">
        <v>137</v>
      </c>
      <c r="C1219" s="10">
        <v>1350000000</v>
      </c>
      <c r="D1219" s="10">
        <v>1350000000</v>
      </c>
    </row>
    <row r="1220" spans="1:4" x14ac:dyDescent="0.45">
      <c r="A1220" s="8" t="s">
        <v>517</v>
      </c>
      <c r="B1220" s="9" t="s">
        <v>518</v>
      </c>
      <c r="C1220" s="33">
        <v>1350000000</v>
      </c>
      <c r="D1220" s="33">
        <v>1350000000</v>
      </c>
    </row>
    <row r="1221" spans="1:4" x14ac:dyDescent="0.45">
      <c r="A1221" s="41"/>
      <c r="B1221" s="36" t="s">
        <v>623</v>
      </c>
      <c r="C1221" s="35">
        <f>C1217</f>
        <v>1350000000</v>
      </c>
      <c r="D1221" s="35">
        <f>D1217</f>
        <v>1350000000</v>
      </c>
    </row>
  </sheetData>
  <pageMargins left="0.75" right="0.75" top="1" bottom="1" header="0.5" footer="0.5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59B6-B238-4CC7-87D5-F4A5D704809B}">
  <dimension ref="A1:D75"/>
  <sheetViews>
    <sheetView tabSelected="1" workbookViewId="0">
      <selection activeCell="D13" sqref="D13"/>
    </sheetView>
  </sheetViews>
  <sheetFormatPr baseColWidth="10" defaultRowHeight="18" x14ac:dyDescent="0.45"/>
  <cols>
    <col min="1" max="1" width="31.21875" style="3" customWidth="1"/>
    <col min="2" max="2" width="57.77734375" style="3" customWidth="1"/>
    <col min="3" max="3" width="13.6640625" style="3" bestFit="1" customWidth="1"/>
    <col min="4" max="4" width="14.33203125" style="3" bestFit="1" customWidth="1"/>
    <col min="5" max="16384" width="11.5546875" style="3"/>
  </cols>
  <sheetData>
    <row r="1" spans="1:4" x14ac:dyDescent="0.45">
      <c r="A1" s="1" t="s">
        <v>0</v>
      </c>
      <c r="B1" s="2" t="s">
        <v>1</v>
      </c>
    </row>
    <row r="2" spans="1:4" x14ac:dyDescent="0.45">
      <c r="A2" s="1" t="s">
        <v>2</v>
      </c>
      <c r="B2" s="4">
        <v>45000</v>
      </c>
    </row>
    <row r="3" spans="1:4" x14ac:dyDescent="0.45">
      <c r="A3" s="1" t="s">
        <v>3</v>
      </c>
    </row>
    <row r="5" spans="1:4" x14ac:dyDescent="0.45">
      <c r="A5" s="5"/>
    </row>
    <row r="7" spans="1:4" x14ac:dyDescent="0.45">
      <c r="A7" s="5"/>
    </row>
    <row r="9" spans="1:4" ht="34.799999999999997" x14ac:dyDescent="0.45">
      <c r="A9" s="1" t="s">
        <v>588</v>
      </c>
    </row>
    <row r="11" spans="1:4" x14ac:dyDescent="0.45">
      <c r="A11" s="5"/>
    </row>
    <row r="13" spans="1:4" x14ac:dyDescent="0.45">
      <c r="A13" s="6" t="s">
        <v>520</v>
      </c>
      <c r="B13" s="6" t="s">
        <v>4</v>
      </c>
      <c r="C13" s="2"/>
    </row>
    <row r="14" spans="1:4" x14ac:dyDescent="0.45">
      <c r="A14" s="7"/>
    </row>
    <row r="15" spans="1:4" x14ac:dyDescent="0.45">
      <c r="A15" s="8" t="s">
        <v>519</v>
      </c>
      <c r="B15" s="9"/>
      <c r="C15" s="8" t="s">
        <v>520</v>
      </c>
      <c r="D15" s="8" t="s">
        <v>520</v>
      </c>
    </row>
    <row r="16" spans="1:4" x14ac:dyDescent="0.45">
      <c r="A16" s="8" t="s">
        <v>522</v>
      </c>
      <c r="B16" s="8" t="s">
        <v>523</v>
      </c>
      <c r="C16" s="8" t="s">
        <v>524</v>
      </c>
      <c r="D16" s="8" t="s">
        <v>525</v>
      </c>
    </row>
    <row r="17" spans="1:4" x14ac:dyDescent="0.45">
      <c r="A17" s="8"/>
      <c r="B17" s="8"/>
      <c r="C17" s="8"/>
      <c r="D17" s="8">
        <v>-1</v>
      </c>
    </row>
    <row r="18" spans="1:4" x14ac:dyDescent="0.45">
      <c r="A18" s="7"/>
    </row>
    <row r="19" spans="1:4" x14ac:dyDescent="0.45">
      <c r="A19" s="9" t="s">
        <v>536</v>
      </c>
      <c r="B19" s="9" t="s">
        <v>594</v>
      </c>
      <c r="C19" s="10">
        <v>23130515850</v>
      </c>
      <c r="D19" s="10">
        <v>23233725850</v>
      </c>
    </row>
    <row r="20" spans="1:4" x14ac:dyDescent="0.45">
      <c r="A20" s="9" t="s">
        <v>537</v>
      </c>
      <c r="B20" s="9" t="s">
        <v>595</v>
      </c>
      <c r="C20" s="10">
        <v>10444136703</v>
      </c>
      <c r="D20" s="10">
        <v>10444136703</v>
      </c>
    </row>
    <row r="21" spans="1:4" x14ac:dyDescent="0.45">
      <c r="A21" s="9" t="s">
        <v>538</v>
      </c>
      <c r="B21" s="9" t="s">
        <v>596</v>
      </c>
      <c r="C21" s="10">
        <v>5818174769</v>
      </c>
      <c r="D21" s="10">
        <v>4677142923</v>
      </c>
    </row>
    <row r="22" spans="1:4" x14ac:dyDescent="0.45">
      <c r="A22" s="9" t="s">
        <v>539</v>
      </c>
      <c r="B22" s="9" t="s">
        <v>540</v>
      </c>
      <c r="C22" s="10">
        <v>563527497</v>
      </c>
      <c r="D22" s="10">
        <v>1807769343</v>
      </c>
    </row>
    <row r="23" spans="1:4" x14ac:dyDescent="0.45">
      <c r="A23" s="9" t="s">
        <v>541</v>
      </c>
      <c r="B23" s="9" t="s">
        <v>542</v>
      </c>
      <c r="C23" s="10">
        <v>6304676881</v>
      </c>
      <c r="D23" s="10">
        <v>6304676881</v>
      </c>
    </row>
    <row r="24" spans="1:4" x14ac:dyDescent="0.45">
      <c r="A24" s="9" t="s">
        <v>13</v>
      </c>
      <c r="B24" s="9" t="s">
        <v>597</v>
      </c>
      <c r="C24" s="10">
        <v>28254664523</v>
      </c>
      <c r="D24" s="10">
        <v>28254664523</v>
      </c>
    </row>
    <row r="25" spans="1:4" x14ac:dyDescent="0.45">
      <c r="A25" s="9" t="s">
        <v>15</v>
      </c>
      <c r="B25" s="9" t="s">
        <v>598</v>
      </c>
      <c r="C25" s="10">
        <v>164377492</v>
      </c>
      <c r="D25" s="10">
        <v>164377492</v>
      </c>
    </row>
    <row r="26" spans="1:4" x14ac:dyDescent="0.45">
      <c r="A26" s="9" t="s">
        <v>108</v>
      </c>
      <c r="B26" s="9" t="s">
        <v>599</v>
      </c>
      <c r="C26" s="10">
        <v>184707272</v>
      </c>
      <c r="D26" s="10">
        <v>184707272</v>
      </c>
    </row>
    <row r="27" spans="1:4" x14ac:dyDescent="0.45">
      <c r="A27" s="9" t="s">
        <v>19</v>
      </c>
      <c r="B27" s="9" t="s">
        <v>600</v>
      </c>
      <c r="C27" s="10">
        <v>256834202</v>
      </c>
      <c r="D27" s="10">
        <v>256834202</v>
      </c>
    </row>
    <row r="28" spans="1:4" x14ac:dyDescent="0.45">
      <c r="A28" s="9" t="s">
        <v>23</v>
      </c>
      <c r="B28" s="9" t="s">
        <v>601</v>
      </c>
      <c r="C28" s="10">
        <v>1489612882</v>
      </c>
      <c r="D28" s="10">
        <v>1489612882</v>
      </c>
    </row>
    <row r="29" spans="1:4" x14ac:dyDescent="0.45">
      <c r="A29" s="9" t="s">
        <v>116</v>
      </c>
      <c r="B29" s="9" t="s">
        <v>543</v>
      </c>
      <c r="C29" s="10">
        <v>4682042351</v>
      </c>
      <c r="D29" s="10">
        <v>4682042351</v>
      </c>
    </row>
    <row r="30" spans="1:4" x14ac:dyDescent="0.45">
      <c r="A30" s="9" t="s">
        <v>27</v>
      </c>
      <c r="B30" s="9" t="s">
        <v>544</v>
      </c>
      <c r="C30" s="10">
        <v>394718245</v>
      </c>
      <c r="D30" s="10">
        <v>394718245</v>
      </c>
    </row>
    <row r="31" spans="1:4" x14ac:dyDescent="0.45">
      <c r="A31" s="9" t="s">
        <v>94</v>
      </c>
      <c r="B31" s="9" t="s">
        <v>545</v>
      </c>
      <c r="C31" s="10">
        <v>391803033</v>
      </c>
      <c r="D31" s="10">
        <v>391803033</v>
      </c>
    </row>
    <row r="32" spans="1:4" x14ac:dyDescent="0.45">
      <c r="A32" s="9" t="s">
        <v>33</v>
      </c>
      <c r="B32" s="9" t="s">
        <v>602</v>
      </c>
      <c r="C32" s="10">
        <v>16303859915</v>
      </c>
      <c r="D32" s="10">
        <v>16303859915</v>
      </c>
    </row>
    <row r="33" spans="1:4" x14ac:dyDescent="0.45">
      <c r="A33" s="9" t="s">
        <v>98</v>
      </c>
      <c r="B33" s="9" t="s">
        <v>546</v>
      </c>
      <c r="C33" s="10">
        <v>2613888679</v>
      </c>
      <c r="D33" s="10">
        <v>2613888679</v>
      </c>
    </row>
    <row r="34" spans="1:4" x14ac:dyDescent="0.45">
      <c r="A34" s="9" t="s">
        <v>161</v>
      </c>
      <c r="B34" s="9" t="s">
        <v>547</v>
      </c>
      <c r="C34" s="10">
        <v>111469681</v>
      </c>
      <c r="D34" s="10">
        <v>111469681</v>
      </c>
    </row>
    <row r="35" spans="1:4" x14ac:dyDescent="0.45">
      <c r="A35" s="9" t="s">
        <v>70</v>
      </c>
      <c r="B35" s="9" t="s">
        <v>548</v>
      </c>
      <c r="C35" s="10">
        <v>1440046634</v>
      </c>
      <c r="D35" s="10">
        <v>1440046634</v>
      </c>
    </row>
    <row r="36" spans="1:4" x14ac:dyDescent="0.45">
      <c r="A36" s="9" t="s">
        <v>73</v>
      </c>
      <c r="B36" s="9" t="s">
        <v>549</v>
      </c>
      <c r="C36" s="10">
        <v>221304137</v>
      </c>
      <c r="D36" s="10">
        <v>221304137</v>
      </c>
    </row>
    <row r="37" spans="1:4" x14ac:dyDescent="0.45">
      <c r="A37" s="9" t="s">
        <v>365</v>
      </c>
      <c r="B37" s="9" t="s">
        <v>603</v>
      </c>
      <c r="C37" s="10">
        <v>658180214</v>
      </c>
      <c r="D37" s="10">
        <v>658180214</v>
      </c>
    </row>
    <row r="38" spans="1:4" x14ac:dyDescent="0.45">
      <c r="A38" s="9" t="s">
        <v>367</v>
      </c>
      <c r="B38" s="9" t="s">
        <v>550</v>
      </c>
      <c r="C38" s="10">
        <v>394604091</v>
      </c>
      <c r="D38" s="10">
        <v>394604091</v>
      </c>
    </row>
    <row r="39" spans="1:4" x14ac:dyDescent="0.45">
      <c r="A39" s="9" t="s">
        <v>371</v>
      </c>
      <c r="B39" s="9" t="s">
        <v>551</v>
      </c>
      <c r="C39" s="10">
        <v>263576123</v>
      </c>
      <c r="D39" s="10">
        <v>263576123</v>
      </c>
    </row>
    <row r="40" spans="1:4" x14ac:dyDescent="0.45">
      <c r="A40" s="9" t="s">
        <v>77</v>
      </c>
      <c r="B40" s="9" t="s">
        <v>604</v>
      </c>
      <c r="C40" s="10">
        <v>25260669967</v>
      </c>
      <c r="D40" s="10">
        <v>65522874696</v>
      </c>
    </row>
    <row r="41" spans="1:4" x14ac:dyDescent="0.45">
      <c r="A41" s="9" t="s">
        <v>79</v>
      </c>
      <c r="B41" s="9" t="s">
        <v>552</v>
      </c>
      <c r="C41" s="10">
        <v>9647094164</v>
      </c>
      <c r="D41" s="10">
        <v>49909298893</v>
      </c>
    </row>
    <row r="42" spans="1:4" x14ac:dyDescent="0.45">
      <c r="A42" s="9" t="s">
        <v>170</v>
      </c>
      <c r="B42" s="9" t="s">
        <v>605</v>
      </c>
      <c r="C42" s="10">
        <v>15609575803</v>
      </c>
      <c r="D42" s="10">
        <v>15609575803</v>
      </c>
    </row>
    <row r="43" spans="1:4" x14ac:dyDescent="0.45">
      <c r="A43" s="9" t="s">
        <v>473</v>
      </c>
      <c r="B43" s="9" t="s">
        <v>553</v>
      </c>
      <c r="C43" s="10">
        <v>4000000</v>
      </c>
      <c r="D43" s="10">
        <v>4000000</v>
      </c>
    </row>
    <row r="44" spans="1:4" x14ac:dyDescent="0.45">
      <c r="A44" s="9" t="s">
        <v>554</v>
      </c>
      <c r="B44" s="9" t="s">
        <v>606</v>
      </c>
      <c r="C44" s="11"/>
      <c r="D44" s="11"/>
    </row>
    <row r="45" spans="1:4" x14ac:dyDescent="0.45">
      <c r="A45" s="9" t="s">
        <v>555</v>
      </c>
      <c r="B45" s="9" t="s">
        <v>607</v>
      </c>
      <c r="C45" s="11"/>
      <c r="D45" s="11"/>
    </row>
    <row r="46" spans="1:4" x14ac:dyDescent="0.45">
      <c r="A46" s="9" t="s">
        <v>556</v>
      </c>
      <c r="B46" s="9" t="s">
        <v>557</v>
      </c>
      <c r="C46" s="11"/>
      <c r="D46" s="11"/>
    </row>
    <row r="47" spans="1:4" x14ac:dyDescent="0.45">
      <c r="A47" s="9" t="s">
        <v>188</v>
      </c>
      <c r="B47" s="9" t="s">
        <v>608</v>
      </c>
      <c r="C47" s="10">
        <v>517567199</v>
      </c>
      <c r="D47" s="10">
        <v>517567199</v>
      </c>
    </row>
    <row r="48" spans="1:4" x14ac:dyDescent="0.45">
      <c r="A48" s="9" t="s">
        <v>190</v>
      </c>
      <c r="B48" s="9" t="s">
        <v>558</v>
      </c>
      <c r="C48" s="10">
        <v>117567199</v>
      </c>
      <c r="D48" s="10">
        <v>117567199</v>
      </c>
    </row>
    <row r="49" spans="1:4" x14ac:dyDescent="0.45">
      <c r="A49" s="9" t="s">
        <v>344</v>
      </c>
      <c r="B49" s="9" t="s">
        <v>559</v>
      </c>
      <c r="C49" s="10">
        <v>200000000</v>
      </c>
      <c r="D49" s="10">
        <v>200000000</v>
      </c>
    </row>
    <row r="50" spans="1:4" x14ac:dyDescent="0.45">
      <c r="A50" s="9" t="s">
        <v>192</v>
      </c>
      <c r="B50" s="9" t="s">
        <v>560</v>
      </c>
      <c r="C50" s="10">
        <v>200000000</v>
      </c>
      <c r="D50" s="10">
        <v>200000000</v>
      </c>
    </row>
    <row r="51" spans="1:4" x14ac:dyDescent="0.45">
      <c r="A51" s="9" t="s">
        <v>37</v>
      </c>
      <c r="B51" s="9" t="s">
        <v>609</v>
      </c>
      <c r="C51" s="10">
        <v>932989640</v>
      </c>
      <c r="D51" s="10">
        <v>932989640</v>
      </c>
    </row>
    <row r="52" spans="1:4" x14ac:dyDescent="0.45">
      <c r="A52" s="9" t="s">
        <v>561</v>
      </c>
      <c r="B52" s="9" t="s">
        <v>610</v>
      </c>
      <c r="C52" s="11"/>
      <c r="D52" s="11"/>
    </row>
    <row r="53" spans="1:4" x14ac:dyDescent="0.45">
      <c r="A53" s="9" t="s">
        <v>196</v>
      </c>
      <c r="B53" s="9" t="s">
        <v>562</v>
      </c>
      <c r="C53" s="10">
        <v>11727033</v>
      </c>
      <c r="D53" s="10">
        <v>11727033</v>
      </c>
    </row>
    <row r="54" spans="1:4" x14ac:dyDescent="0.45">
      <c r="A54" s="9" t="s">
        <v>319</v>
      </c>
      <c r="B54" s="9" t="s">
        <v>611</v>
      </c>
      <c r="C54" s="10">
        <v>120000000</v>
      </c>
      <c r="D54" s="10">
        <v>120000000</v>
      </c>
    </row>
    <row r="55" spans="1:4" x14ac:dyDescent="0.45">
      <c r="A55" s="9" t="s">
        <v>39</v>
      </c>
      <c r="B55" s="9" t="s">
        <v>612</v>
      </c>
      <c r="C55" s="10">
        <v>200015187</v>
      </c>
      <c r="D55" s="10">
        <v>200015187</v>
      </c>
    </row>
    <row r="56" spans="1:4" x14ac:dyDescent="0.45">
      <c r="A56" s="9" t="s">
        <v>43</v>
      </c>
      <c r="B56" s="9" t="s">
        <v>563</v>
      </c>
      <c r="C56" s="10">
        <v>201974360</v>
      </c>
      <c r="D56" s="10">
        <v>201974360</v>
      </c>
    </row>
    <row r="57" spans="1:4" x14ac:dyDescent="0.45">
      <c r="A57" s="9" t="s">
        <v>226</v>
      </c>
      <c r="B57" s="9" t="s">
        <v>613</v>
      </c>
      <c r="C57" s="10">
        <v>242702880</v>
      </c>
      <c r="D57" s="10">
        <v>242702880</v>
      </c>
    </row>
    <row r="58" spans="1:4" x14ac:dyDescent="0.45">
      <c r="A58" s="9" t="s">
        <v>232</v>
      </c>
      <c r="B58" s="9" t="s">
        <v>564</v>
      </c>
      <c r="C58" s="10">
        <v>156570180</v>
      </c>
      <c r="D58" s="10">
        <v>156570180</v>
      </c>
    </row>
    <row r="59" spans="1:4" x14ac:dyDescent="0.45">
      <c r="A59" s="9" t="s">
        <v>565</v>
      </c>
      <c r="B59" s="9" t="s">
        <v>566</v>
      </c>
      <c r="C59" s="11"/>
      <c r="D59" s="11"/>
    </row>
    <row r="60" spans="1:4" x14ac:dyDescent="0.45">
      <c r="A60" s="9" t="s">
        <v>567</v>
      </c>
      <c r="B60" s="9" t="s">
        <v>568</v>
      </c>
      <c r="C60" s="11"/>
      <c r="D60" s="11"/>
    </row>
    <row r="61" spans="1:4" x14ac:dyDescent="0.45">
      <c r="A61" s="9" t="s">
        <v>569</v>
      </c>
      <c r="B61" s="9" t="s">
        <v>614</v>
      </c>
      <c r="C61" s="11"/>
      <c r="D61" s="11"/>
    </row>
    <row r="62" spans="1:4" x14ac:dyDescent="0.45">
      <c r="A62" s="9" t="s">
        <v>570</v>
      </c>
      <c r="B62" s="9" t="s">
        <v>571</v>
      </c>
      <c r="C62" s="11"/>
      <c r="D62" s="11"/>
    </row>
    <row r="63" spans="1:4" x14ac:dyDescent="0.45">
      <c r="A63" s="9" t="s">
        <v>46</v>
      </c>
      <c r="B63" s="9" t="s">
        <v>572</v>
      </c>
      <c r="C63" s="10">
        <v>4466617116</v>
      </c>
      <c r="D63" s="10">
        <v>4547239902</v>
      </c>
    </row>
    <row r="64" spans="1:4" x14ac:dyDescent="0.45">
      <c r="A64" s="9" t="s">
        <v>422</v>
      </c>
      <c r="B64" s="9" t="s">
        <v>573</v>
      </c>
      <c r="C64" s="10">
        <v>120000000</v>
      </c>
      <c r="D64" s="10">
        <v>120000000</v>
      </c>
    </row>
    <row r="65" spans="1:4" x14ac:dyDescent="0.45">
      <c r="A65" s="9" t="s">
        <v>48</v>
      </c>
      <c r="B65" s="9" t="s">
        <v>574</v>
      </c>
      <c r="C65" s="10">
        <v>4346617116</v>
      </c>
      <c r="D65" s="10">
        <v>4427239902</v>
      </c>
    </row>
    <row r="66" spans="1:4" x14ac:dyDescent="0.45">
      <c r="A66" s="9" t="s">
        <v>575</v>
      </c>
      <c r="B66" s="9" t="s">
        <v>615</v>
      </c>
      <c r="C66" s="11"/>
      <c r="D66" s="11"/>
    </row>
    <row r="67" spans="1:4" x14ac:dyDescent="0.45">
      <c r="A67" s="9" t="s">
        <v>576</v>
      </c>
      <c r="B67" s="9" t="s">
        <v>616</v>
      </c>
      <c r="C67" s="11"/>
      <c r="D67" s="11"/>
    </row>
    <row r="68" spans="1:4" x14ac:dyDescent="0.45">
      <c r="A68" s="9" t="s">
        <v>455</v>
      </c>
      <c r="B68" s="9" t="s">
        <v>617</v>
      </c>
      <c r="C68" s="10">
        <v>150000000</v>
      </c>
      <c r="D68" s="10">
        <v>150000000</v>
      </c>
    </row>
    <row r="69" spans="1:4" x14ac:dyDescent="0.45">
      <c r="A69" s="9" t="s">
        <v>577</v>
      </c>
      <c r="B69" s="9" t="s">
        <v>618</v>
      </c>
      <c r="C69" s="11"/>
      <c r="D69" s="11"/>
    </row>
    <row r="70" spans="1:4" x14ac:dyDescent="0.45">
      <c r="A70" s="9" t="s">
        <v>457</v>
      </c>
      <c r="B70" s="9" t="s">
        <v>619</v>
      </c>
      <c r="C70" s="10">
        <v>150000000</v>
      </c>
      <c r="D70" s="10">
        <v>150000000</v>
      </c>
    </row>
    <row r="71" spans="1:4" x14ac:dyDescent="0.45">
      <c r="A71" s="9" t="s">
        <v>200</v>
      </c>
      <c r="B71" s="9" t="s">
        <v>578</v>
      </c>
      <c r="C71" s="10">
        <v>1569720000</v>
      </c>
      <c r="D71" s="10">
        <v>1569720000</v>
      </c>
    </row>
    <row r="72" spans="1:4" x14ac:dyDescent="0.45">
      <c r="A72" s="9" t="s">
        <v>202</v>
      </c>
      <c r="B72" s="9" t="s">
        <v>579</v>
      </c>
      <c r="C72" s="10">
        <v>261537600</v>
      </c>
      <c r="D72" s="10">
        <v>261537600</v>
      </c>
    </row>
    <row r="73" spans="1:4" x14ac:dyDescent="0.45">
      <c r="A73" s="9" t="s">
        <v>206</v>
      </c>
      <c r="B73" s="9" t="s">
        <v>580</v>
      </c>
      <c r="C73" s="10">
        <v>22742400</v>
      </c>
      <c r="D73" s="10">
        <v>22742400</v>
      </c>
    </row>
    <row r="74" spans="1:4" x14ac:dyDescent="0.45">
      <c r="A74" s="9" t="s">
        <v>210</v>
      </c>
      <c r="B74" s="9" t="s">
        <v>581</v>
      </c>
      <c r="C74" s="10">
        <v>1285440000</v>
      </c>
      <c r="D74" s="10">
        <v>1285440000</v>
      </c>
    </row>
    <row r="75" spans="1:4" x14ac:dyDescent="0.45">
      <c r="A75" s="9" t="s">
        <v>535</v>
      </c>
      <c r="B75" s="9"/>
      <c r="C75" s="10">
        <v>84940924509</v>
      </c>
      <c r="D75" s="10">
        <v>125386962024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7E8A2-0B1F-4680-AD3D-B16CCFB55A4A}">
  <dimension ref="A1:I26"/>
  <sheetViews>
    <sheetView topLeftCell="A13" zoomScale="90" zoomScaleNormal="90" workbookViewId="0">
      <selection activeCell="H22" sqref="H22"/>
    </sheetView>
  </sheetViews>
  <sheetFormatPr baseColWidth="10" defaultRowHeight="18" x14ac:dyDescent="0.45"/>
  <cols>
    <col min="1" max="1" width="31.21875" style="3" customWidth="1"/>
    <col min="2" max="2" width="63.109375" style="3" customWidth="1"/>
    <col min="3" max="4" width="13.77734375" style="3" bestFit="1" customWidth="1"/>
    <col min="5" max="5" width="11.88671875" style="3" bestFit="1" customWidth="1"/>
    <col min="6" max="6" width="13.5546875" style="3" bestFit="1" customWidth="1"/>
    <col min="7" max="8" width="13.21875" style="3" bestFit="1" customWidth="1"/>
    <col min="9" max="9" width="10.6640625" style="3" bestFit="1" customWidth="1"/>
    <col min="10" max="16384" width="11.5546875" style="3"/>
  </cols>
  <sheetData>
    <row r="1" spans="1:9" x14ac:dyDescent="0.45">
      <c r="A1" s="1" t="s">
        <v>0</v>
      </c>
      <c r="B1" s="2" t="s">
        <v>1</v>
      </c>
    </row>
    <row r="2" spans="1:9" x14ac:dyDescent="0.45">
      <c r="A2" s="1" t="s">
        <v>2</v>
      </c>
      <c r="B2" s="4">
        <v>45000</v>
      </c>
    </row>
    <row r="3" spans="1:9" x14ac:dyDescent="0.45">
      <c r="A3" s="1" t="s">
        <v>3</v>
      </c>
    </row>
    <row r="5" spans="1:9" x14ac:dyDescent="0.45">
      <c r="A5" s="5"/>
    </row>
    <row r="7" spans="1:9" x14ac:dyDescent="0.45">
      <c r="A7" s="5"/>
    </row>
    <row r="9" spans="1:9" ht="52.2" x14ac:dyDescent="0.45">
      <c r="A9" s="1" t="s">
        <v>620</v>
      </c>
    </row>
    <row r="11" spans="1:9" x14ac:dyDescent="0.45">
      <c r="A11" s="5"/>
    </row>
    <row r="13" spans="1:9" x14ac:dyDescent="0.45">
      <c r="A13" s="6" t="s">
        <v>520</v>
      </c>
      <c r="B13" s="6" t="s">
        <v>4</v>
      </c>
      <c r="C13" s="2"/>
    </row>
    <row r="14" spans="1:9" x14ac:dyDescent="0.45">
      <c r="A14" s="7"/>
    </row>
    <row r="15" spans="1:9" x14ac:dyDescent="0.45">
      <c r="A15" s="8" t="s">
        <v>519</v>
      </c>
      <c r="B15" s="9"/>
      <c r="C15" s="8" t="s">
        <v>520</v>
      </c>
      <c r="D15" s="8" t="s">
        <v>520</v>
      </c>
      <c r="E15" s="8" t="s">
        <v>521</v>
      </c>
      <c r="F15" s="9" t="s">
        <v>589</v>
      </c>
      <c r="G15" s="9" t="s">
        <v>590</v>
      </c>
      <c r="H15" s="9" t="s">
        <v>591</v>
      </c>
      <c r="I15" s="8"/>
    </row>
    <row r="16" spans="1:9" x14ac:dyDescent="0.45">
      <c r="A16" s="8" t="s">
        <v>522</v>
      </c>
      <c r="B16" s="8" t="s">
        <v>523</v>
      </c>
      <c r="C16" s="8" t="s">
        <v>524</v>
      </c>
      <c r="D16" s="8" t="s">
        <v>525</v>
      </c>
      <c r="E16" s="8" t="s">
        <v>526</v>
      </c>
      <c r="F16" s="8" t="s">
        <v>528</v>
      </c>
      <c r="G16" s="8" t="s">
        <v>528</v>
      </c>
      <c r="H16" s="8" t="s">
        <v>528</v>
      </c>
      <c r="I16" s="8" t="s">
        <v>527</v>
      </c>
    </row>
    <row r="17" spans="1:9" x14ac:dyDescent="0.45">
      <c r="A17" s="8"/>
      <c r="B17" s="8"/>
      <c r="C17" s="8"/>
      <c r="D17" s="8">
        <v>-1</v>
      </c>
      <c r="E17" s="8" t="s">
        <v>592</v>
      </c>
      <c r="F17" s="8">
        <v>-4</v>
      </c>
      <c r="G17" s="8">
        <v>-6</v>
      </c>
      <c r="H17" s="8">
        <v>-8</v>
      </c>
      <c r="I17" s="8" t="s">
        <v>593</v>
      </c>
    </row>
    <row r="18" spans="1:9" x14ac:dyDescent="0.45">
      <c r="A18" s="7"/>
    </row>
    <row r="19" spans="1:9" x14ac:dyDescent="0.45">
      <c r="A19" s="9" t="s">
        <v>490</v>
      </c>
      <c r="B19" s="9" t="s">
        <v>529</v>
      </c>
      <c r="C19" s="10">
        <v>250000000</v>
      </c>
      <c r="D19" s="10">
        <v>160000000</v>
      </c>
      <c r="E19" s="10">
        <v>130946077</v>
      </c>
      <c r="F19" s="10">
        <v>29053923</v>
      </c>
      <c r="G19" s="10">
        <v>19627482</v>
      </c>
      <c r="H19" s="10">
        <v>19627482</v>
      </c>
      <c r="I19" s="10">
        <v>9426441</v>
      </c>
    </row>
    <row r="20" spans="1:9" x14ac:dyDescent="0.45">
      <c r="A20" s="9" t="s">
        <v>492</v>
      </c>
      <c r="B20" s="9" t="s">
        <v>530</v>
      </c>
      <c r="C20" s="10">
        <v>30000000</v>
      </c>
      <c r="D20" s="10">
        <v>30000000</v>
      </c>
      <c r="E20" s="10">
        <v>18150000</v>
      </c>
      <c r="F20" s="10">
        <v>11850000</v>
      </c>
      <c r="G20" s="10">
        <v>10050000</v>
      </c>
      <c r="H20" s="10">
        <v>10050000</v>
      </c>
      <c r="I20" s="10">
        <v>1800000</v>
      </c>
    </row>
    <row r="21" spans="1:9" x14ac:dyDescent="0.45">
      <c r="A21" s="9" t="s">
        <v>494</v>
      </c>
      <c r="B21" s="9" t="s">
        <v>531</v>
      </c>
      <c r="C21" s="10">
        <v>180000000</v>
      </c>
      <c r="D21" s="10">
        <v>230000000</v>
      </c>
      <c r="E21" s="10">
        <v>20157913</v>
      </c>
      <c r="F21" s="10">
        <v>209842087</v>
      </c>
      <c r="G21" s="10">
        <v>204467850</v>
      </c>
      <c r="H21" s="10">
        <v>204467850</v>
      </c>
      <c r="I21" s="10">
        <v>5374237</v>
      </c>
    </row>
    <row r="22" spans="1:9" x14ac:dyDescent="0.45">
      <c r="A22" s="9" t="s">
        <v>496</v>
      </c>
      <c r="B22" s="9" t="s">
        <v>532</v>
      </c>
      <c r="C22" s="10">
        <v>360000000</v>
      </c>
      <c r="D22" s="10">
        <v>686000000</v>
      </c>
      <c r="E22" s="10">
        <v>158036838</v>
      </c>
      <c r="F22" s="10">
        <v>527963162</v>
      </c>
      <c r="G22" s="10">
        <v>519900366</v>
      </c>
      <c r="H22" s="10">
        <v>519900366</v>
      </c>
      <c r="I22" s="10">
        <v>8062796</v>
      </c>
    </row>
    <row r="23" spans="1:9" x14ac:dyDescent="0.45">
      <c r="A23" s="9" t="s">
        <v>350</v>
      </c>
      <c r="B23" s="9" t="s">
        <v>533</v>
      </c>
      <c r="C23" s="10">
        <v>299288839</v>
      </c>
      <c r="D23" s="10">
        <v>282783810</v>
      </c>
      <c r="E23" s="10">
        <v>263720858</v>
      </c>
      <c r="F23" s="10">
        <v>19062952</v>
      </c>
      <c r="G23" s="10">
        <v>18522952</v>
      </c>
      <c r="H23" s="10">
        <v>18522952</v>
      </c>
      <c r="I23" s="10">
        <v>540000</v>
      </c>
    </row>
    <row r="24" spans="1:9" x14ac:dyDescent="0.45">
      <c r="A24" s="9" t="s">
        <v>317</v>
      </c>
      <c r="B24" s="9" t="s">
        <v>621</v>
      </c>
      <c r="C24" s="10">
        <v>69750000</v>
      </c>
      <c r="D24" s="10">
        <v>61750000</v>
      </c>
      <c r="E24" s="10">
        <v>11380757</v>
      </c>
      <c r="F24" s="10">
        <v>50369243</v>
      </c>
      <c r="G24" s="10">
        <v>17587088</v>
      </c>
      <c r="H24" s="10">
        <v>17587088</v>
      </c>
      <c r="I24" s="10">
        <v>32782155</v>
      </c>
    </row>
    <row r="25" spans="1:9" x14ac:dyDescent="0.45">
      <c r="A25" s="9" t="s">
        <v>500</v>
      </c>
      <c r="B25" s="9" t="s">
        <v>534</v>
      </c>
      <c r="C25" s="10">
        <v>70000000</v>
      </c>
      <c r="D25" s="10">
        <v>70000000</v>
      </c>
      <c r="E25" s="10">
        <v>44643765</v>
      </c>
      <c r="F25" s="10">
        <v>25356235</v>
      </c>
      <c r="G25" s="10">
        <v>17060766</v>
      </c>
      <c r="H25" s="10">
        <v>17060766</v>
      </c>
      <c r="I25" s="10">
        <v>8295469</v>
      </c>
    </row>
    <row r="26" spans="1:9" x14ac:dyDescent="0.45">
      <c r="A26" s="9" t="s">
        <v>502</v>
      </c>
      <c r="B26" s="9" t="s">
        <v>622</v>
      </c>
      <c r="C26" s="10">
        <v>182000000</v>
      </c>
      <c r="D26" s="10">
        <v>182000000</v>
      </c>
      <c r="E26" s="10">
        <v>860000</v>
      </c>
      <c r="F26" s="10">
        <v>181140000</v>
      </c>
      <c r="G26" s="10">
        <v>179540000</v>
      </c>
      <c r="H26" s="10">
        <v>179540000</v>
      </c>
      <c r="I26" s="10">
        <v>1600000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 2023 POR CENTRO DE COSTO</vt:lpstr>
      <vt:lpstr>PRESUP 2023 TODAS CUENTAS</vt:lpstr>
      <vt:lpstr>DETALLE PROGRA SOCIALES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Tomas Mauricio Armijo Tobar</dc:creator>
  <cp:lastModifiedBy>Juan Pino</cp:lastModifiedBy>
  <dcterms:created xsi:type="dcterms:W3CDTF">2023-03-10T19:13:54Z</dcterms:created>
  <dcterms:modified xsi:type="dcterms:W3CDTF">2023-03-16T21:22:42Z</dcterms:modified>
</cp:coreProperties>
</file>